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37" i="1" l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<sst xmlns="http://schemas.openxmlformats.org/spreadsheetml/2006/main" count="29" uniqueCount="16">
  <si>
    <t>Dossard</t>
  </si>
  <si>
    <t>Nom</t>
  </si>
  <si>
    <t>Club</t>
  </si>
  <si>
    <t>Deuxième catégorie</t>
  </si>
  <si>
    <t>Première catégorie</t>
  </si>
  <si>
    <t>Troisième catégorie</t>
  </si>
  <si>
    <t>GS</t>
  </si>
  <si>
    <t>Minimes</t>
  </si>
  <si>
    <t>FARAON Quentin</t>
  </si>
  <si>
    <t>ECOP</t>
  </si>
  <si>
    <t>MORVAN Thomas</t>
  </si>
  <si>
    <t>RAC</t>
  </si>
  <si>
    <t>Cadets</t>
  </si>
  <si>
    <t>SOISSONS Alexis</t>
  </si>
  <si>
    <t>BONNIERES VTT</t>
  </si>
  <si>
    <t>VERNIER Amaury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</si>
</sst>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scription%20les%20alluet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GS"/>
      <sheetName val="Récap"/>
      <sheetName val="Jeunes"/>
      <sheetName val="Classement 1ère"/>
      <sheetName val="Classement 2ème"/>
      <sheetName val="Classement 3ème"/>
      <sheetName val="Classement GS"/>
      <sheetName val="Classement jeune"/>
      <sheetName val="Feuil1"/>
    </sheetNames>
    <sheetDataSet>
      <sheetData sheetId="0">
        <row r="2">
          <cell r="B2">
            <v>1</v>
          </cell>
          <cell r="C2" t="str">
            <v>MARCHET Yann</v>
          </cell>
          <cell r="D2" t="str">
            <v>VC LIGNIEROIS</v>
          </cell>
        </row>
        <row r="3">
          <cell r="B3">
            <v>2</v>
          </cell>
          <cell r="C3" t="str">
            <v>MARBOT Johan</v>
          </cell>
          <cell r="D3" t="str">
            <v>S E Pavillonnais</v>
          </cell>
        </row>
        <row r="4">
          <cell r="B4">
            <v>3</v>
          </cell>
          <cell r="C4" t="str">
            <v>GRAND Thierry</v>
          </cell>
          <cell r="D4" t="str">
            <v>PCO</v>
          </cell>
        </row>
        <row r="5">
          <cell r="B5">
            <v>4</v>
          </cell>
          <cell r="C5" t="str">
            <v>HANNOUCHE Gilbert</v>
          </cell>
          <cell r="D5" t="str">
            <v>VC NEUILLY</v>
          </cell>
        </row>
        <row r="6">
          <cell r="B6">
            <v>5</v>
          </cell>
          <cell r="C6" t="str">
            <v>ROZWADOWSKI Alex</v>
          </cell>
          <cell r="D6" t="str">
            <v>CCO</v>
          </cell>
        </row>
        <row r="7">
          <cell r="B7">
            <v>6</v>
          </cell>
          <cell r="C7" t="str">
            <v>LERMINIAUX Romain</v>
          </cell>
          <cell r="D7" t="str">
            <v>ACBB</v>
          </cell>
        </row>
        <row r="8">
          <cell r="B8">
            <v>8</v>
          </cell>
          <cell r="C8" t="str">
            <v>RIVIERE Philippe</v>
          </cell>
          <cell r="D8" t="str">
            <v>ACBB</v>
          </cell>
        </row>
        <row r="9">
          <cell r="B9">
            <v>9</v>
          </cell>
          <cell r="C9" t="str">
            <v>JUNG Daniel</v>
          </cell>
          <cell r="D9" t="str">
            <v>EC SARTROUVILLE</v>
          </cell>
        </row>
        <row r="10">
          <cell r="B10">
            <v>10</v>
          </cell>
          <cell r="C10" t="str">
            <v>LASSALE Vincent</v>
          </cell>
          <cell r="D10" t="str">
            <v>EC SARTROUVILLE</v>
          </cell>
        </row>
        <row r="11">
          <cell r="B11">
            <v>11</v>
          </cell>
          <cell r="C11" t="str">
            <v>TINAUGUS WILFRID</v>
          </cell>
          <cell r="D11" t="str">
            <v>ACCTB SEVRAN</v>
          </cell>
        </row>
        <row r="12">
          <cell r="B12">
            <v>12</v>
          </cell>
          <cell r="C12" t="str">
            <v>SASSARO RAPHAEL</v>
          </cell>
          <cell r="D12" t="str">
            <v>ASSO COS RENAULT LARDY</v>
          </cell>
        </row>
        <row r="13">
          <cell r="B13">
            <v>13</v>
          </cell>
          <cell r="C13" t="str">
            <v>POISSON ERIC</v>
          </cell>
          <cell r="D13" t="str">
            <v>VELO CLUB VINCENNES</v>
          </cell>
        </row>
        <row r="14">
          <cell r="B14">
            <v>14</v>
          </cell>
          <cell r="C14" t="str">
            <v>CLAVIER SEBASTIEN</v>
          </cell>
          <cell r="D14" t="str">
            <v>LES SANGLIERS DU VEXIN</v>
          </cell>
        </row>
        <row r="15">
          <cell r="B15">
            <v>15</v>
          </cell>
          <cell r="C15" t="str">
            <v>CHEVALIER LAURENT</v>
          </cell>
          <cell r="D15" t="str">
            <v xml:space="preserve">VELO CLUB DE RENAULT FLINS 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  <row r="49">
          <cell r="B49">
            <v>49</v>
          </cell>
        </row>
        <row r="50">
          <cell r="B50">
            <v>50</v>
          </cell>
        </row>
        <row r="51">
          <cell r="B51" t="str">
            <v>Dos N°</v>
          </cell>
          <cell r="C51" t="str">
            <v>NOM</v>
          </cell>
          <cell r="D51" t="str">
            <v>CLUB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62</v>
          </cell>
        </row>
        <row r="63">
          <cell r="B63">
            <v>63</v>
          </cell>
        </row>
        <row r="64">
          <cell r="B64">
            <v>64</v>
          </cell>
        </row>
        <row r="65">
          <cell r="B65">
            <v>65</v>
          </cell>
        </row>
        <row r="66">
          <cell r="B66">
            <v>66</v>
          </cell>
        </row>
        <row r="68">
          <cell r="B68" t="str">
            <v>Dos N°</v>
          </cell>
          <cell r="C68" t="str">
            <v>NOM</v>
          </cell>
          <cell r="D68" t="str">
            <v>CLUB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</row>
        <row r="83">
          <cell r="B83">
            <v>81</v>
          </cell>
        </row>
        <row r="85">
          <cell r="B85" t="str">
            <v>Dos N°</v>
          </cell>
          <cell r="C85" t="str">
            <v>NOM</v>
          </cell>
          <cell r="D85" t="str">
            <v>CLUB</v>
          </cell>
        </row>
        <row r="86">
          <cell r="B86">
            <v>82</v>
          </cell>
        </row>
        <row r="87">
          <cell r="B87">
            <v>83</v>
          </cell>
        </row>
        <row r="88">
          <cell r="B88">
            <v>84</v>
          </cell>
        </row>
        <row r="89">
          <cell r="B89">
            <v>85</v>
          </cell>
        </row>
        <row r="90">
          <cell r="B90">
            <v>86</v>
          </cell>
        </row>
        <row r="91">
          <cell r="B91">
            <v>87</v>
          </cell>
        </row>
        <row r="92">
          <cell r="B92">
            <v>88</v>
          </cell>
        </row>
        <row r="93">
          <cell r="B93">
            <v>89</v>
          </cell>
        </row>
        <row r="94">
          <cell r="B94">
            <v>90</v>
          </cell>
        </row>
        <row r="95">
          <cell r="B95">
            <v>91</v>
          </cell>
        </row>
        <row r="96">
          <cell r="B96">
            <v>92</v>
          </cell>
        </row>
        <row r="97">
          <cell r="B97">
            <v>93</v>
          </cell>
        </row>
        <row r="98">
          <cell r="B98">
            <v>94</v>
          </cell>
        </row>
        <row r="99">
          <cell r="B99">
            <v>95</v>
          </cell>
        </row>
        <row r="100">
          <cell r="B100">
            <v>96</v>
          </cell>
        </row>
        <row r="102">
          <cell r="B102" t="str">
            <v>Dos N°</v>
          </cell>
          <cell r="C102" t="str">
            <v>NOM</v>
          </cell>
          <cell r="D102" t="str">
            <v>CLUB</v>
          </cell>
        </row>
        <row r="103">
          <cell r="B103">
            <v>97</v>
          </cell>
        </row>
        <row r="104">
          <cell r="B104">
            <v>98</v>
          </cell>
        </row>
      </sheetData>
      <sheetData sheetId="1">
        <row r="2">
          <cell r="B2">
            <v>100</v>
          </cell>
          <cell r="C2" t="str">
            <v>FONTANET Harold</v>
          </cell>
          <cell r="D2" t="str">
            <v>AC VAL D'OISE</v>
          </cell>
        </row>
        <row r="3">
          <cell r="B3">
            <v>101</v>
          </cell>
          <cell r="C3" t="str">
            <v>HURIEZ Frédérique</v>
          </cell>
          <cell r="D3" t="str">
            <v>AC VAL D'OISE</v>
          </cell>
        </row>
        <row r="4">
          <cell r="B4">
            <v>102</v>
          </cell>
          <cell r="C4" t="str">
            <v>GENETIN Marc</v>
          </cell>
          <cell r="D4" t="str">
            <v>ECOP</v>
          </cell>
        </row>
        <row r="5">
          <cell r="B5">
            <v>103</v>
          </cell>
          <cell r="C5" t="str">
            <v>GASSELIN Fabrice</v>
          </cell>
          <cell r="D5" t="str">
            <v>ECOP</v>
          </cell>
        </row>
        <row r="6">
          <cell r="B6">
            <v>104</v>
          </cell>
          <cell r="C6" t="str">
            <v>LEFOLL Didier</v>
          </cell>
          <cell r="D6" t="str">
            <v>ECOP</v>
          </cell>
        </row>
        <row r="7">
          <cell r="B7">
            <v>105</v>
          </cell>
          <cell r="C7" t="str">
            <v>FARAON Walter</v>
          </cell>
          <cell r="D7" t="str">
            <v>ECOP</v>
          </cell>
        </row>
        <row r="8">
          <cell r="B8">
            <v>106</v>
          </cell>
          <cell r="C8" t="str">
            <v>DUMAINE Thierry</v>
          </cell>
          <cell r="D8" t="str">
            <v>CSM Le PECQ</v>
          </cell>
        </row>
        <row r="9">
          <cell r="B9">
            <v>107</v>
          </cell>
          <cell r="C9" t="str">
            <v>CHAHUMAU Benjamin</v>
          </cell>
          <cell r="D9" t="str">
            <v>US MAULE</v>
          </cell>
        </row>
        <row r="10">
          <cell r="B10">
            <v>108</v>
          </cell>
          <cell r="C10" t="str">
            <v>BISCHOFF Vincent</v>
          </cell>
          <cell r="D10" t="str">
            <v>VC NEUILLY</v>
          </cell>
        </row>
        <row r="11">
          <cell r="B11">
            <v>109</v>
          </cell>
          <cell r="C11" t="str">
            <v>LAPLACE Christophe</v>
          </cell>
          <cell r="D11" t="str">
            <v>VCRF</v>
          </cell>
        </row>
        <row r="12">
          <cell r="B12">
            <v>110</v>
          </cell>
          <cell r="C12" t="str">
            <v>SOUCHAL Julien</v>
          </cell>
          <cell r="D12" t="str">
            <v>VC NEUILLY</v>
          </cell>
        </row>
        <row r="13">
          <cell r="B13">
            <v>111</v>
          </cell>
          <cell r="C13" t="str">
            <v>UDRY Cyrile</v>
          </cell>
          <cell r="D13" t="str">
            <v>US MAULE</v>
          </cell>
        </row>
        <row r="14">
          <cell r="B14">
            <v>149</v>
          </cell>
          <cell r="C14" t="str">
            <v>RAUD Vincent</v>
          </cell>
          <cell r="D14" t="str">
            <v>UC FLINS</v>
          </cell>
        </row>
        <row r="15">
          <cell r="B15">
            <v>113</v>
          </cell>
          <cell r="C15" t="str">
            <v>DUPUIS Sébastien</v>
          </cell>
          <cell r="D15" t="str">
            <v>UC FLINS</v>
          </cell>
        </row>
        <row r="16">
          <cell r="B16">
            <v>114</v>
          </cell>
          <cell r="C16" t="str">
            <v>POULAIN Gary</v>
          </cell>
          <cell r="D16" t="str">
            <v>UC FLINS</v>
          </cell>
        </row>
        <row r="17">
          <cell r="B17">
            <v>115</v>
          </cell>
          <cell r="C17" t="str">
            <v>VERTADIER Eric</v>
          </cell>
          <cell r="D17" t="str">
            <v>USMC</v>
          </cell>
        </row>
        <row r="18">
          <cell r="B18">
            <v>116</v>
          </cell>
          <cell r="C18" t="str">
            <v>GAUDRY Christophe</v>
          </cell>
          <cell r="D18" t="str">
            <v>USMC</v>
          </cell>
        </row>
        <row r="19">
          <cell r="B19">
            <v>117</v>
          </cell>
          <cell r="C19" t="str">
            <v>ROUMIEUX Fabien</v>
          </cell>
          <cell r="D19" t="str">
            <v>VC NEUILLY</v>
          </cell>
        </row>
        <row r="20">
          <cell r="B20">
            <v>118</v>
          </cell>
          <cell r="C20" t="str">
            <v>LADUREE François</v>
          </cell>
          <cell r="D20" t="str">
            <v>TEAM CHATOU Cyclisme</v>
          </cell>
        </row>
        <row r="21">
          <cell r="B21">
            <v>119</v>
          </cell>
          <cell r="C21" t="str">
            <v>LEMONOER Thierry</v>
          </cell>
          <cell r="D21" t="str">
            <v>CCO</v>
          </cell>
        </row>
        <row r="22">
          <cell r="B22">
            <v>120</v>
          </cell>
          <cell r="C22" t="str">
            <v>RUTTON Ludovic</v>
          </cell>
          <cell r="D22" t="str">
            <v>CCO</v>
          </cell>
        </row>
        <row r="23">
          <cell r="B23">
            <v>121</v>
          </cell>
          <cell r="C23" t="str">
            <v>PEREIRA Sébastien</v>
          </cell>
          <cell r="D23" t="str">
            <v>CCO</v>
          </cell>
        </row>
        <row r="24">
          <cell r="B24">
            <v>122</v>
          </cell>
          <cell r="C24" t="str">
            <v>SOLO Florent</v>
          </cell>
          <cell r="D24" t="str">
            <v>TEAM BONNIERES VTT</v>
          </cell>
        </row>
        <row r="25">
          <cell r="B25">
            <v>123</v>
          </cell>
          <cell r="C25" t="str">
            <v>DANIEL Rémy</v>
          </cell>
          <cell r="D25" t="str">
            <v>TEAM BONNIERES VTT</v>
          </cell>
        </row>
        <row r="26">
          <cell r="B26">
            <v>124</v>
          </cell>
          <cell r="C26" t="str">
            <v>LINDER William</v>
          </cell>
          <cell r="D26" t="str">
            <v>ACBB</v>
          </cell>
        </row>
        <row r="27">
          <cell r="B27">
            <v>125</v>
          </cell>
          <cell r="C27" t="str">
            <v>SIX Edouard</v>
          </cell>
          <cell r="D27" t="str">
            <v>ACBB</v>
          </cell>
        </row>
        <row r="28">
          <cell r="B28">
            <v>126</v>
          </cell>
          <cell r="C28" t="str">
            <v>BARBIER Thierry</v>
          </cell>
          <cell r="D28" t="str">
            <v>TEAM CHARTRES CYCLO</v>
          </cell>
        </row>
        <row r="29">
          <cell r="B29">
            <v>127</v>
          </cell>
          <cell r="C29" t="str">
            <v>DECHAMP Blaise</v>
          </cell>
          <cell r="D29" t="str">
            <v>RAC</v>
          </cell>
        </row>
        <row r="30">
          <cell r="B30">
            <v>128</v>
          </cell>
          <cell r="C30" t="str">
            <v>DEMEY Yannick</v>
          </cell>
          <cell r="D30" t="str">
            <v>RAC</v>
          </cell>
        </row>
        <row r="31">
          <cell r="B31">
            <v>129</v>
          </cell>
          <cell r="C31" t="str">
            <v>MOTTET Raphaël</v>
          </cell>
          <cell r="D31" t="str">
            <v>VERSAILLES SPORTIF</v>
          </cell>
        </row>
        <row r="32">
          <cell r="B32">
            <v>130</v>
          </cell>
          <cell r="C32" t="str">
            <v>CATHERINE Michel</v>
          </cell>
          <cell r="D32" t="str">
            <v>PCO</v>
          </cell>
        </row>
        <row r="33">
          <cell r="B33">
            <v>131</v>
          </cell>
          <cell r="C33" t="str">
            <v>CATHERINE Aurélie</v>
          </cell>
          <cell r="D33" t="str">
            <v>PCO</v>
          </cell>
        </row>
        <row r="34">
          <cell r="B34">
            <v>132</v>
          </cell>
          <cell r="C34" t="str">
            <v>JEAN CHRISTOPHE</v>
          </cell>
          <cell r="D34" t="str">
            <v>UNION ATHLETIQUE SOCIETE GENERALE</v>
          </cell>
        </row>
        <row r="35">
          <cell r="B35">
            <v>133</v>
          </cell>
          <cell r="C35" t="str">
            <v>BOTTINI WILLIAM</v>
          </cell>
          <cell r="D35" t="str">
            <v>UNION SPORTIVE DE CRETEIL CYCLISME</v>
          </cell>
        </row>
        <row r="36">
          <cell r="B36">
            <v>134</v>
          </cell>
          <cell r="C36" t="str">
            <v>MARTIGNOLE ERIC</v>
          </cell>
          <cell r="D36" t="str">
            <v>PARIS CYCLISTE OLYMPIQUE</v>
          </cell>
        </row>
        <row r="37">
          <cell r="B37">
            <v>135</v>
          </cell>
          <cell r="C37" t="str">
            <v>SAUDRAIS NICOLAS</v>
          </cell>
          <cell r="D37" t="str">
            <v>CSM Le PECQ</v>
          </cell>
        </row>
        <row r="38">
          <cell r="B38">
            <v>136</v>
          </cell>
          <cell r="C38" t="str">
            <v>DAUPHIN CHARLES</v>
          </cell>
          <cell r="D38" t="str">
            <v>CSM Le PECQ</v>
          </cell>
        </row>
        <row r="39">
          <cell r="B39">
            <v>137</v>
          </cell>
          <cell r="C39" t="str">
            <v>VAHE VINCENT</v>
          </cell>
          <cell r="D39" t="str">
            <v>ENTENTE SPORTIVE MAINTENON PIERRES</v>
          </cell>
        </row>
        <row r="40">
          <cell r="B40">
            <v>138</v>
          </cell>
          <cell r="C40" t="str">
            <v>MATHIEU LAURENT</v>
          </cell>
          <cell r="D40" t="str">
            <v>AVENIR CYCLISTE DU VAL D OISE</v>
          </cell>
        </row>
        <row r="41">
          <cell r="B41">
            <v>139</v>
          </cell>
          <cell r="C41" t="str">
            <v>MUZZARELLI GREGOIRE</v>
          </cell>
          <cell r="D41" t="str">
            <v>TEAM CYCLO CROSS VTT 91</v>
          </cell>
        </row>
        <row r="42">
          <cell r="B42">
            <v>140</v>
          </cell>
          <cell r="C42" t="str">
            <v>ITCIA LIONEL</v>
          </cell>
          <cell r="D42" t="str">
            <v>ASS SPORTIVE MEUDONAISE</v>
          </cell>
        </row>
        <row r="43">
          <cell r="B43">
            <v>141</v>
          </cell>
          <cell r="C43" t="str">
            <v>DUBAND REGIS</v>
          </cell>
          <cell r="D43" t="str">
            <v>GRETZ TOURNAN SC</v>
          </cell>
        </row>
        <row r="44">
          <cell r="B44">
            <v>142</v>
          </cell>
          <cell r="C44" t="str">
            <v>FEVRIER GEORGES</v>
          </cell>
          <cell r="D44" t="str">
            <v>ASSO COS RENAULT LARDY</v>
          </cell>
        </row>
        <row r="45">
          <cell r="B45">
            <v>143</v>
          </cell>
          <cell r="C45" t="str">
            <v>PIOLI EMMANUEL</v>
          </cell>
          <cell r="D45" t="str">
            <v>COS RENAULT LARDY</v>
          </cell>
        </row>
        <row r="46">
          <cell r="B46">
            <v>144</v>
          </cell>
          <cell r="C46" t="str">
            <v>SEDILLE PHILIPPE</v>
          </cell>
          <cell r="D46" t="str">
            <v>CSM PUTEAUX CYCLISME</v>
          </cell>
        </row>
        <row r="47">
          <cell r="B47">
            <v>145</v>
          </cell>
          <cell r="C47" t="str">
            <v>GAUTHIER J.BAPTISTE</v>
          </cell>
          <cell r="D47" t="str">
            <v>CSM Le PECQ</v>
          </cell>
        </row>
        <row r="48">
          <cell r="B48">
            <v>146</v>
          </cell>
          <cell r="C48" t="str">
            <v>MAVIER PIERRE</v>
          </cell>
          <cell r="D48" t="str">
            <v>VELO CLUB DE  NEUILLY</v>
          </cell>
        </row>
        <row r="49">
          <cell r="B49">
            <v>147</v>
          </cell>
          <cell r="C49" t="str">
            <v>PIVAIN PATRICK</v>
          </cell>
          <cell r="D49" t="str">
            <v>VELO CLUB GENEVILLOIS</v>
          </cell>
        </row>
        <row r="50">
          <cell r="B50">
            <v>148</v>
          </cell>
          <cell r="C50" t="str">
            <v>RAUX ANTOINE</v>
          </cell>
          <cell r="D50" t="str">
            <v>CSM LE  PECS SECTION CYCLO</v>
          </cell>
        </row>
        <row r="52">
          <cell r="B52">
            <v>150</v>
          </cell>
        </row>
        <row r="53">
          <cell r="B53">
            <v>151</v>
          </cell>
        </row>
        <row r="54">
          <cell r="B54">
            <v>152</v>
          </cell>
        </row>
        <row r="55">
          <cell r="B55">
            <v>153</v>
          </cell>
        </row>
        <row r="56">
          <cell r="B56">
            <v>154</v>
          </cell>
        </row>
        <row r="57">
          <cell r="B57">
            <v>155</v>
          </cell>
        </row>
        <row r="58">
          <cell r="B58">
            <v>156</v>
          </cell>
        </row>
        <row r="59">
          <cell r="B59">
            <v>157</v>
          </cell>
        </row>
        <row r="60">
          <cell r="B60">
            <v>158</v>
          </cell>
        </row>
        <row r="61">
          <cell r="B61">
            <v>159</v>
          </cell>
        </row>
        <row r="62">
          <cell r="B62">
            <v>160</v>
          </cell>
        </row>
        <row r="63">
          <cell r="B63">
            <v>162</v>
          </cell>
        </row>
        <row r="64">
          <cell r="B64">
            <v>163</v>
          </cell>
        </row>
        <row r="65">
          <cell r="B65">
            <v>164</v>
          </cell>
        </row>
        <row r="66">
          <cell r="B66">
            <v>165</v>
          </cell>
        </row>
        <row r="67">
          <cell r="B67">
            <v>166</v>
          </cell>
        </row>
        <row r="68">
          <cell r="B68">
            <v>167</v>
          </cell>
        </row>
        <row r="69">
          <cell r="B69">
            <v>168</v>
          </cell>
        </row>
        <row r="70">
          <cell r="B70">
            <v>169</v>
          </cell>
        </row>
        <row r="71">
          <cell r="B71">
            <v>170</v>
          </cell>
        </row>
        <row r="72">
          <cell r="B72">
            <v>171</v>
          </cell>
        </row>
        <row r="73">
          <cell r="B73">
            <v>172</v>
          </cell>
        </row>
        <row r="74">
          <cell r="B74">
            <v>173</v>
          </cell>
        </row>
        <row r="75">
          <cell r="B75">
            <v>174</v>
          </cell>
        </row>
        <row r="76">
          <cell r="B76">
            <v>175</v>
          </cell>
        </row>
        <row r="77">
          <cell r="B77">
            <v>176</v>
          </cell>
        </row>
        <row r="78">
          <cell r="B78">
            <v>177</v>
          </cell>
        </row>
        <row r="79">
          <cell r="B79">
            <v>178</v>
          </cell>
        </row>
        <row r="80">
          <cell r="B80">
            <v>179</v>
          </cell>
        </row>
        <row r="81">
          <cell r="B81">
            <v>180</v>
          </cell>
        </row>
        <row r="82">
          <cell r="B82">
            <v>181</v>
          </cell>
        </row>
        <row r="83">
          <cell r="B83">
            <v>182</v>
          </cell>
        </row>
        <row r="84">
          <cell r="B84">
            <v>183</v>
          </cell>
        </row>
        <row r="85">
          <cell r="B85">
            <v>184</v>
          </cell>
        </row>
        <row r="86">
          <cell r="B86">
            <v>185</v>
          </cell>
        </row>
        <row r="87">
          <cell r="B87">
            <v>186</v>
          </cell>
        </row>
        <row r="88">
          <cell r="B88">
            <v>187</v>
          </cell>
        </row>
        <row r="89">
          <cell r="B89">
            <v>188</v>
          </cell>
        </row>
        <row r="90">
          <cell r="B90">
            <v>189</v>
          </cell>
        </row>
        <row r="91">
          <cell r="B91">
            <v>190</v>
          </cell>
        </row>
        <row r="92">
          <cell r="B92">
            <v>191</v>
          </cell>
        </row>
        <row r="93">
          <cell r="B93">
            <v>192</v>
          </cell>
        </row>
        <row r="94">
          <cell r="B94">
            <v>193</v>
          </cell>
        </row>
        <row r="95">
          <cell r="B95">
            <v>194</v>
          </cell>
        </row>
        <row r="96">
          <cell r="B96">
            <v>195</v>
          </cell>
        </row>
        <row r="97">
          <cell r="B97">
            <v>197</v>
          </cell>
        </row>
        <row r="98">
          <cell r="B98">
            <v>198</v>
          </cell>
        </row>
        <row r="99">
          <cell r="B99">
            <v>199</v>
          </cell>
        </row>
      </sheetData>
      <sheetData sheetId="2">
        <row r="2">
          <cell r="B2">
            <v>200</v>
          </cell>
          <cell r="C2" t="str">
            <v>COLLEN Fabrice</v>
          </cell>
          <cell r="D2" t="str">
            <v>USC MAGNY en VEXIN</v>
          </cell>
        </row>
        <row r="3">
          <cell r="B3">
            <v>201</v>
          </cell>
          <cell r="C3" t="str">
            <v>GOFFIN Serge</v>
          </cell>
          <cell r="D3" t="str">
            <v>TS FONTENAY</v>
          </cell>
        </row>
        <row r="4">
          <cell r="B4">
            <v>202</v>
          </cell>
          <cell r="C4" t="str">
            <v>FAYEK Kamel</v>
          </cell>
          <cell r="D4" t="str">
            <v>CORBEIL ESSONNE</v>
          </cell>
        </row>
        <row r="5">
          <cell r="B5">
            <v>203</v>
          </cell>
          <cell r="C5" t="str">
            <v>PASQUIER Olivier</v>
          </cell>
          <cell r="D5" t="str">
            <v>COURBEVOIE SPORT</v>
          </cell>
        </row>
        <row r="6">
          <cell r="B6">
            <v>204</v>
          </cell>
          <cell r="C6" t="str">
            <v>MENIGAUD Fabrice</v>
          </cell>
          <cell r="D6" t="str">
            <v>VCRF</v>
          </cell>
        </row>
        <row r="7">
          <cell r="B7">
            <v>205</v>
          </cell>
          <cell r="C7" t="str">
            <v>HUBERT René</v>
          </cell>
          <cell r="D7" t="str">
            <v>VC BEAUCHAMPS</v>
          </cell>
        </row>
        <row r="8">
          <cell r="B8">
            <v>206</v>
          </cell>
          <cell r="C8" t="str">
            <v>PINTO Christophe</v>
          </cell>
          <cell r="D8" t="str">
            <v>USMC</v>
          </cell>
        </row>
        <row r="9">
          <cell r="B9">
            <v>207</v>
          </cell>
          <cell r="C9" t="str">
            <v>HENRY David</v>
          </cell>
          <cell r="D9" t="str">
            <v>ECOP</v>
          </cell>
        </row>
        <row r="10">
          <cell r="B10">
            <v>208</v>
          </cell>
          <cell r="C10" t="str">
            <v>REY Fabrice</v>
          </cell>
          <cell r="D10" t="str">
            <v>CCO</v>
          </cell>
        </row>
        <row r="11">
          <cell r="B11">
            <v>209</v>
          </cell>
          <cell r="C11" t="str">
            <v>LABBE Marc Yves</v>
          </cell>
          <cell r="D11" t="str">
            <v>CCO</v>
          </cell>
        </row>
        <row r="12">
          <cell r="B12">
            <v>210</v>
          </cell>
          <cell r="C12" t="str">
            <v>RICROS Jean-Yves</v>
          </cell>
          <cell r="D12" t="str">
            <v>CCO</v>
          </cell>
        </row>
        <row r="13">
          <cell r="B13">
            <v>211</v>
          </cell>
          <cell r="C13" t="str">
            <v>FONT LAPALISSE Thierry</v>
          </cell>
          <cell r="D13" t="str">
            <v>CC DE St PIERRE DU PERRAY</v>
          </cell>
        </row>
        <row r="14">
          <cell r="B14">
            <v>212</v>
          </cell>
          <cell r="C14" t="str">
            <v>PENNANGUER Sylvain</v>
          </cell>
          <cell r="D14" t="str">
            <v>VC EURE MADRIE SEINE</v>
          </cell>
        </row>
        <row r="15">
          <cell r="B15">
            <v>213</v>
          </cell>
          <cell r="C15" t="str">
            <v>SIEURIN Sébastien</v>
          </cell>
          <cell r="D15" t="str">
            <v>TEAM BONNIERES VTT</v>
          </cell>
        </row>
        <row r="16">
          <cell r="B16">
            <v>214</v>
          </cell>
          <cell r="C16" t="str">
            <v>BOVA Alexandre</v>
          </cell>
          <cell r="D16" t="str">
            <v>CC DE St PIERRE DU PERRAY</v>
          </cell>
        </row>
        <row r="17">
          <cell r="B17">
            <v>215</v>
          </cell>
          <cell r="C17" t="str">
            <v>METAIS Frédéric</v>
          </cell>
          <cell r="D17" t="str">
            <v>CC DE St PIERRE DU PERRAY</v>
          </cell>
        </row>
        <row r="18">
          <cell r="B18">
            <v>216</v>
          </cell>
          <cell r="C18" t="str">
            <v>VALIN Laurent</v>
          </cell>
          <cell r="D18" t="str">
            <v>CC DE St PIERRE DU PERRAY</v>
          </cell>
        </row>
        <row r="19">
          <cell r="B19">
            <v>217</v>
          </cell>
          <cell r="C19" t="str">
            <v>DUPONT Pascal</v>
          </cell>
          <cell r="D19" t="str">
            <v>ACBB</v>
          </cell>
        </row>
        <row r="20">
          <cell r="B20">
            <v>218</v>
          </cell>
          <cell r="C20" t="str">
            <v>DENOST Rémi</v>
          </cell>
          <cell r="D20" t="str">
            <v>ACBB</v>
          </cell>
        </row>
        <row r="21">
          <cell r="B21">
            <v>219</v>
          </cell>
          <cell r="C21" t="str">
            <v>COURTOIS Hervé</v>
          </cell>
          <cell r="D21" t="str">
            <v>ACBB</v>
          </cell>
        </row>
        <row r="22">
          <cell r="B22">
            <v>220</v>
          </cell>
          <cell r="C22" t="str">
            <v>GUILLON Germain Antoine</v>
          </cell>
          <cell r="D22" t="str">
            <v>ACBB</v>
          </cell>
        </row>
        <row r="23">
          <cell r="B23">
            <v>221</v>
          </cell>
          <cell r="C23" t="str">
            <v>DENOST Dominique</v>
          </cell>
          <cell r="D23" t="str">
            <v>ACBB</v>
          </cell>
        </row>
        <row r="24">
          <cell r="B24">
            <v>222</v>
          </cell>
          <cell r="C24" t="str">
            <v>TOIGO Bruno</v>
          </cell>
          <cell r="D24" t="str">
            <v>ACBB</v>
          </cell>
        </row>
        <row r="25">
          <cell r="B25">
            <v>223</v>
          </cell>
          <cell r="C25" t="str">
            <v>PENEAU François</v>
          </cell>
          <cell r="D25" t="str">
            <v>ACBB</v>
          </cell>
        </row>
        <row r="26">
          <cell r="B26">
            <v>224</v>
          </cell>
          <cell r="C26" t="str">
            <v>INFANTE Steve</v>
          </cell>
          <cell r="D26" t="str">
            <v>ACBB</v>
          </cell>
        </row>
        <row r="27">
          <cell r="B27">
            <v>225</v>
          </cell>
          <cell r="C27" t="str">
            <v>RIGAUX Jérome</v>
          </cell>
          <cell r="D27" t="str">
            <v>TEAM BONNIERES VTT</v>
          </cell>
        </row>
        <row r="28">
          <cell r="B28">
            <v>227</v>
          </cell>
          <cell r="C28" t="str">
            <v>DUPRE Stéphane</v>
          </cell>
          <cell r="D28" t="str">
            <v>EC SARTROUVILLE</v>
          </cell>
        </row>
        <row r="29">
          <cell r="B29">
            <v>228</v>
          </cell>
          <cell r="C29" t="str">
            <v>LEVRARD Alexandre</v>
          </cell>
          <cell r="D29" t="str">
            <v>EC SARTROUVILLE</v>
          </cell>
        </row>
        <row r="30">
          <cell r="B30">
            <v>229</v>
          </cell>
          <cell r="C30" t="str">
            <v>BIGNON Aurélien</v>
          </cell>
          <cell r="D30" t="str">
            <v>EC SARTROUVILLE</v>
          </cell>
        </row>
        <row r="31">
          <cell r="B31">
            <v>230</v>
          </cell>
          <cell r="C31" t="str">
            <v>LABEDAN Sylvain</v>
          </cell>
          <cell r="D31" t="str">
            <v>AOSMGVTT</v>
          </cell>
        </row>
        <row r="32">
          <cell r="B32">
            <v>231</v>
          </cell>
          <cell r="C32" t="str">
            <v>FERRAND Julien</v>
          </cell>
          <cell r="D32" t="str">
            <v>RAC</v>
          </cell>
        </row>
        <row r="33">
          <cell r="B33">
            <v>232</v>
          </cell>
          <cell r="C33" t="str">
            <v>GREZE Gérard</v>
          </cell>
          <cell r="D33" t="str">
            <v>C.S.M PUTEAUX</v>
          </cell>
        </row>
        <row r="34">
          <cell r="B34">
            <v>233</v>
          </cell>
          <cell r="C34" t="str">
            <v>SORIAND ERIC</v>
          </cell>
          <cell r="D34" t="str">
            <v>VELO CLUB MERUVIEN</v>
          </cell>
        </row>
        <row r="35">
          <cell r="B35">
            <v>234</v>
          </cell>
          <cell r="C35" t="str">
            <v>COIFFE Cédric</v>
          </cell>
          <cell r="D35" t="str">
            <v>VELIZY 78</v>
          </cell>
        </row>
        <row r="36">
          <cell r="B36">
            <v>235</v>
          </cell>
          <cell r="C36" t="str">
            <v>DA SILVA RAMIO</v>
          </cell>
          <cell r="D36" t="str">
            <v>LE MESNIL LE ROI</v>
          </cell>
        </row>
        <row r="37">
          <cell r="B37">
            <v>236</v>
          </cell>
          <cell r="C37" t="str">
            <v>LALLEMENT EMILE</v>
          </cell>
          <cell r="D37" t="str">
            <v>PARIS CYCLISTE OLYMPIQUE</v>
          </cell>
        </row>
        <row r="38">
          <cell r="B38">
            <v>237</v>
          </cell>
          <cell r="C38" t="str">
            <v>FELD THOMAS</v>
          </cell>
          <cell r="D38" t="str">
            <v>PARIS CYCLISTE OLYMPIQUE</v>
          </cell>
        </row>
        <row r="39">
          <cell r="B39">
            <v>238</v>
          </cell>
          <cell r="C39" t="str">
            <v>ROUXEL JULIEN</v>
          </cell>
          <cell r="D39" t="str">
            <v>AVENIR CYCLISTE ORSAY</v>
          </cell>
        </row>
        <row r="40">
          <cell r="B40">
            <v>239</v>
          </cell>
          <cell r="C40" t="str">
            <v>BELLINI LUC</v>
          </cell>
          <cell r="D40" t="str">
            <v>CC SACLAY</v>
          </cell>
        </row>
        <row r="41">
          <cell r="B41">
            <v>240</v>
          </cell>
          <cell r="C41" t="str">
            <v>NYDEGGER MICHEL</v>
          </cell>
          <cell r="D41" t="str">
            <v xml:space="preserve">VC RENAULT LINS </v>
          </cell>
        </row>
        <row r="42">
          <cell r="B42">
            <v>241</v>
          </cell>
          <cell r="C42" t="str">
            <v>PITON RONALD</v>
          </cell>
          <cell r="D42" t="str">
            <v>US TROPIKANA</v>
          </cell>
        </row>
        <row r="43">
          <cell r="B43">
            <v>242</v>
          </cell>
          <cell r="C43" t="str">
            <v>POLETTE ARNAUD</v>
          </cell>
          <cell r="D43" t="str">
            <v>AS CORBEIL</v>
          </cell>
        </row>
        <row r="44">
          <cell r="B44">
            <v>243</v>
          </cell>
          <cell r="C44" t="str">
            <v>VAXELAIRE CYRIL</v>
          </cell>
          <cell r="D44" t="str">
            <v>TEAM PROGRESS</v>
          </cell>
        </row>
        <row r="45">
          <cell r="B45">
            <v>244</v>
          </cell>
          <cell r="C45" t="str">
            <v>CHIARELLI CHRISTOPHE</v>
          </cell>
          <cell r="D45" t="str">
            <v>VC NEUILLY</v>
          </cell>
        </row>
        <row r="46">
          <cell r="B46">
            <v>245</v>
          </cell>
          <cell r="C46" t="str">
            <v>PELISSIER ERIC</v>
          </cell>
          <cell r="D46" t="str">
            <v>AS MEUDONAISE</v>
          </cell>
        </row>
        <row r="47">
          <cell r="B47">
            <v>246</v>
          </cell>
          <cell r="C47" t="str">
            <v>PAIGNON JEAN LUC</v>
          </cell>
          <cell r="D47" t="str">
            <v xml:space="preserve">CSM LE PECQ </v>
          </cell>
        </row>
        <row r="48">
          <cell r="B48">
            <v>247</v>
          </cell>
          <cell r="C48" t="str">
            <v>-</v>
          </cell>
          <cell r="D48" t="str">
            <v>-</v>
          </cell>
        </row>
        <row r="49">
          <cell r="B49">
            <v>248</v>
          </cell>
          <cell r="C49" t="str">
            <v>CLAVIER PHILIPPE</v>
          </cell>
          <cell r="D49" t="str">
            <v>STADE DE L EST PAVILLONNAIS</v>
          </cell>
        </row>
        <row r="50">
          <cell r="B50">
            <v>249</v>
          </cell>
          <cell r="C50" t="str">
            <v>MENNIER LAURENT</v>
          </cell>
          <cell r="D50" t="str">
            <v>ACBB</v>
          </cell>
        </row>
        <row r="51">
          <cell r="B51">
            <v>250</v>
          </cell>
          <cell r="C51" t="str">
            <v>CHAUVEL STEPHANE</v>
          </cell>
          <cell r="D51" t="str">
            <v>AOSMG VTT</v>
          </cell>
        </row>
        <row r="52">
          <cell r="B52">
            <v>251</v>
          </cell>
          <cell r="C52" t="str">
            <v>BIONDI MAXIME</v>
          </cell>
          <cell r="D52" t="str">
            <v>BONNIERES VTT</v>
          </cell>
        </row>
        <row r="56">
          <cell r="B56">
            <v>255</v>
          </cell>
          <cell r="C56" t="str">
            <v>DUMASY NILS OLIVIER</v>
          </cell>
          <cell r="D56" t="str">
            <v>UNION ATHLETIQUE ST GENERALE</v>
          </cell>
        </row>
        <row r="57">
          <cell r="B57">
            <v>256</v>
          </cell>
          <cell r="C57" t="str">
            <v>PIARD CHRISTOPHE</v>
          </cell>
          <cell r="D57" t="str">
            <v>USMC CYCLO LES CLAYES</v>
          </cell>
        </row>
        <row r="58">
          <cell r="B58">
            <v>257</v>
          </cell>
          <cell r="C58" t="str">
            <v>DUMONCHEL PASCAL</v>
          </cell>
          <cell r="D58" t="str">
            <v>VC RENAULT FLINS</v>
          </cell>
        </row>
        <row r="59">
          <cell r="B59">
            <v>258</v>
          </cell>
          <cell r="C59" t="str">
            <v>PEROTTO LUCIEN</v>
          </cell>
          <cell r="D59" t="str">
            <v>AC CYCLO ST PIERRE</v>
          </cell>
        </row>
        <row r="60">
          <cell r="B60">
            <v>259</v>
          </cell>
          <cell r="C60" t="str">
            <v>DEVAUX ERIC</v>
          </cell>
          <cell r="D60" t="str">
            <v>BONNIERES VTT</v>
          </cell>
        </row>
        <row r="61">
          <cell r="B61">
            <v>260</v>
          </cell>
          <cell r="C61" t="str">
            <v>RIGAUX JEROME</v>
          </cell>
          <cell r="D61" t="str">
            <v>BONNIERES VTT</v>
          </cell>
        </row>
        <row r="62">
          <cell r="B62">
            <v>261</v>
          </cell>
          <cell r="C62" t="str">
            <v>GUINOUET HERVE</v>
          </cell>
          <cell r="D62" t="str">
            <v>UNION ATHLETIQUE ST GENERALE</v>
          </cell>
        </row>
        <row r="63">
          <cell r="B63">
            <v>262</v>
          </cell>
          <cell r="C63" t="str">
            <v>CABIT MATTHIEU</v>
          </cell>
          <cell r="D63" t="str">
            <v>US MAULE CYCLISME</v>
          </cell>
        </row>
        <row r="64">
          <cell r="B64">
            <v>263</v>
          </cell>
          <cell r="C64" t="str">
            <v>CATRIER FREDERI</v>
          </cell>
          <cell r="D64" t="str">
            <v xml:space="preserve">CSM LE PECQ </v>
          </cell>
        </row>
        <row r="65">
          <cell r="B65">
            <v>264</v>
          </cell>
          <cell r="C65" t="str">
            <v>OUANDA JAMEL</v>
          </cell>
          <cell r="D65" t="str">
            <v xml:space="preserve">CSM LE PECQ </v>
          </cell>
        </row>
        <row r="66">
          <cell r="B66">
            <v>265</v>
          </cell>
          <cell r="C66" t="str">
            <v>HUNAULT LIONEL</v>
          </cell>
          <cell r="D66" t="str">
            <v>COS RENAULT LARDY</v>
          </cell>
        </row>
        <row r="67">
          <cell r="B67">
            <v>266</v>
          </cell>
        </row>
        <row r="68">
          <cell r="B68">
            <v>267</v>
          </cell>
        </row>
        <row r="69">
          <cell r="B69">
            <v>268</v>
          </cell>
        </row>
        <row r="70">
          <cell r="B70">
            <v>269</v>
          </cell>
        </row>
        <row r="71">
          <cell r="B71">
            <v>270</v>
          </cell>
        </row>
        <row r="72">
          <cell r="B72">
            <v>271</v>
          </cell>
        </row>
        <row r="73">
          <cell r="B73">
            <v>272</v>
          </cell>
        </row>
        <row r="74">
          <cell r="B74">
            <v>273</v>
          </cell>
        </row>
        <row r="75">
          <cell r="B75">
            <v>274</v>
          </cell>
        </row>
        <row r="76">
          <cell r="B76">
            <v>275</v>
          </cell>
        </row>
        <row r="77">
          <cell r="B77">
            <v>276</v>
          </cell>
        </row>
        <row r="78">
          <cell r="B78">
            <v>277</v>
          </cell>
        </row>
        <row r="79">
          <cell r="B79">
            <v>278</v>
          </cell>
        </row>
        <row r="80">
          <cell r="B80">
            <v>279</v>
          </cell>
        </row>
        <row r="81">
          <cell r="B81">
            <v>280</v>
          </cell>
        </row>
        <row r="82">
          <cell r="B82">
            <v>281</v>
          </cell>
        </row>
        <row r="83">
          <cell r="B83">
            <v>282</v>
          </cell>
        </row>
        <row r="84">
          <cell r="B84">
            <v>283</v>
          </cell>
        </row>
        <row r="85">
          <cell r="B85">
            <v>284</v>
          </cell>
        </row>
        <row r="86">
          <cell r="B86">
            <v>285</v>
          </cell>
        </row>
        <row r="87">
          <cell r="B87">
            <v>286</v>
          </cell>
        </row>
        <row r="88">
          <cell r="B88">
            <v>287</v>
          </cell>
        </row>
        <row r="89">
          <cell r="B89">
            <v>288</v>
          </cell>
        </row>
        <row r="90">
          <cell r="B90">
            <v>289</v>
          </cell>
        </row>
        <row r="91">
          <cell r="B91">
            <v>290</v>
          </cell>
        </row>
        <row r="92">
          <cell r="B92">
            <v>291</v>
          </cell>
        </row>
        <row r="93">
          <cell r="B93">
            <v>292</v>
          </cell>
        </row>
        <row r="94">
          <cell r="B94">
            <v>293</v>
          </cell>
        </row>
        <row r="95">
          <cell r="B95">
            <v>294</v>
          </cell>
        </row>
        <row r="96">
          <cell r="B96">
            <v>295</v>
          </cell>
        </row>
        <row r="97">
          <cell r="B97">
            <v>296</v>
          </cell>
        </row>
        <row r="98">
          <cell r="B98">
            <v>297</v>
          </cell>
        </row>
        <row r="99">
          <cell r="B99">
            <v>298</v>
          </cell>
        </row>
        <row r="100">
          <cell r="B100">
            <v>299</v>
          </cell>
        </row>
        <row r="101">
          <cell r="B101">
            <v>301</v>
          </cell>
        </row>
        <row r="102">
          <cell r="B102">
            <v>302</v>
          </cell>
        </row>
        <row r="103">
          <cell r="B103">
            <v>303</v>
          </cell>
        </row>
        <row r="104">
          <cell r="B104">
            <v>304</v>
          </cell>
        </row>
        <row r="105">
          <cell r="B105">
            <v>305</v>
          </cell>
        </row>
        <row r="106">
          <cell r="B106">
            <v>306</v>
          </cell>
        </row>
        <row r="107">
          <cell r="B107">
            <v>307</v>
          </cell>
        </row>
        <row r="108">
          <cell r="B108">
            <v>308</v>
          </cell>
        </row>
        <row r="109">
          <cell r="B109">
            <v>309</v>
          </cell>
        </row>
        <row r="110">
          <cell r="B110">
            <v>310</v>
          </cell>
        </row>
        <row r="111">
          <cell r="B111">
            <v>311</v>
          </cell>
        </row>
        <row r="112">
          <cell r="B112">
            <v>312</v>
          </cell>
        </row>
        <row r="113">
          <cell r="B113">
            <v>313</v>
          </cell>
        </row>
        <row r="114">
          <cell r="B114">
            <v>314</v>
          </cell>
        </row>
        <row r="115">
          <cell r="B115">
            <v>315</v>
          </cell>
        </row>
        <row r="116">
          <cell r="B116">
            <v>316</v>
          </cell>
        </row>
        <row r="117">
          <cell r="B117">
            <v>317</v>
          </cell>
        </row>
        <row r="118">
          <cell r="B118">
            <v>318</v>
          </cell>
        </row>
        <row r="119">
          <cell r="B119">
            <v>319</v>
          </cell>
        </row>
        <row r="120">
          <cell r="B120">
            <v>320</v>
          </cell>
        </row>
        <row r="121">
          <cell r="B121">
            <v>321</v>
          </cell>
        </row>
        <row r="122">
          <cell r="B122">
            <v>322</v>
          </cell>
        </row>
        <row r="123">
          <cell r="B123">
            <v>323</v>
          </cell>
        </row>
      </sheetData>
      <sheetData sheetId="3">
        <row r="2">
          <cell r="B2">
            <v>400</v>
          </cell>
          <cell r="C2" t="str">
            <v>GALMARD Claude</v>
          </cell>
          <cell r="D2" t="str">
            <v>USC MAGNY en VEXIN</v>
          </cell>
        </row>
        <row r="3">
          <cell r="B3">
            <v>401</v>
          </cell>
          <cell r="C3" t="str">
            <v>GUILLE Jacques</v>
          </cell>
          <cell r="D3" t="str">
            <v>US MAULE</v>
          </cell>
        </row>
        <row r="4">
          <cell r="B4">
            <v>402</v>
          </cell>
          <cell r="C4" t="str">
            <v>VALERI Robert</v>
          </cell>
          <cell r="D4" t="str">
            <v>CCMV (91)</v>
          </cell>
        </row>
        <row r="5">
          <cell r="B5">
            <v>403</v>
          </cell>
          <cell r="C5" t="str">
            <v>PIRES Lionel</v>
          </cell>
          <cell r="D5" t="str">
            <v>VCRF</v>
          </cell>
        </row>
        <row r="6">
          <cell r="B6">
            <v>404</v>
          </cell>
          <cell r="C6" t="str">
            <v>AFFRES Bertrand</v>
          </cell>
          <cell r="D6" t="str">
            <v>VC NEUILLY</v>
          </cell>
        </row>
        <row r="7">
          <cell r="B7">
            <v>406</v>
          </cell>
          <cell r="C7" t="str">
            <v xml:space="preserve">CARRARA Michel         </v>
          </cell>
          <cell r="D7" t="str">
            <v>AC MARINES</v>
          </cell>
        </row>
        <row r="8">
          <cell r="B8">
            <v>405</v>
          </cell>
          <cell r="C8" t="str">
            <v>BOSCHER Pascal</v>
          </cell>
          <cell r="D8" t="str">
            <v>ASMD</v>
          </cell>
        </row>
        <row r="9">
          <cell r="B9">
            <v>407</v>
          </cell>
          <cell r="C9" t="str">
            <v>CHEVRIER Jean Jacques</v>
          </cell>
          <cell r="D9" t="str">
            <v>ASMD</v>
          </cell>
        </row>
        <row r="10">
          <cell r="B10">
            <v>408</v>
          </cell>
          <cell r="C10" t="str">
            <v>FLAMENT Patrick</v>
          </cell>
          <cell r="D10" t="str">
            <v>ASMD</v>
          </cell>
        </row>
        <row r="11">
          <cell r="B11">
            <v>409</v>
          </cell>
          <cell r="C11" t="str">
            <v>GARCONNET Annabelle</v>
          </cell>
          <cell r="D11" t="str">
            <v>USMC</v>
          </cell>
        </row>
        <row r="12">
          <cell r="B12">
            <v>410</v>
          </cell>
          <cell r="C12" t="str">
            <v>LECOMTE Dominique</v>
          </cell>
          <cell r="D12" t="str">
            <v>USMC</v>
          </cell>
        </row>
        <row r="13">
          <cell r="B13">
            <v>411</v>
          </cell>
          <cell r="C13" t="str">
            <v>ARNI Francesco</v>
          </cell>
          <cell r="D13" t="str">
            <v>CCO</v>
          </cell>
        </row>
        <row r="14">
          <cell r="B14">
            <v>412</v>
          </cell>
          <cell r="C14" t="str">
            <v>TRESFIELD Jean Michel</v>
          </cell>
          <cell r="D14" t="str">
            <v>UC FONTENAY SOUS BOIS</v>
          </cell>
        </row>
        <row r="15">
          <cell r="B15">
            <v>413</v>
          </cell>
          <cell r="C15" t="str">
            <v>SOUCOURS Eric</v>
          </cell>
          <cell r="D15" t="str">
            <v>TEAM BONNIERES VTT</v>
          </cell>
        </row>
        <row r="16">
          <cell r="B16">
            <v>414</v>
          </cell>
          <cell r="C16" t="str">
            <v>GUINNEBERT Jean Pierre</v>
          </cell>
          <cell r="D16" t="str">
            <v>S E Pavillonnais</v>
          </cell>
        </row>
        <row r="17">
          <cell r="B17">
            <v>415</v>
          </cell>
          <cell r="C17" t="str">
            <v>DAVID Jacques</v>
          </cell>
          <cell r="D17" t="str">
            <v>ACBB</v>
          </cell>
        </row>
        <row r="18">
          <cell r="B18">
            <v>416</v>
          </cell>
          <cell r="C18" t="str">
            <v>ELGHAOUAT Mohammed</v>
          </cell>
          <cell r="D18" t="str">
            <v>ECOP</v>
          </cell>
        </row>
        <row r="19">
          <cell r="B19">
            <v>417</v>
          </cell>
          <cell r="C19" t="str">
            <v>LE STRAT Pascal</v>
          </cell>
          <cell r="D19" t="str">
            <v>ECOP</v>
          </cell>
        </row>
        <row r="20">
          <cell r="B20">
            <v>418</v>
          </cell>
          <cell r="C20" t="str">
            <v>LIORET Alain</v>
          </cell>
          <cell r="D20" t="str">
            <v>CCBF</v>
          </cell>
        </row>
        <row r="21">
          <cell r="B21">
            <v>419</v>
          </cell>
          <cell r="C21" t="str">
            <v>MORVAN Gilles</v>
          </cell>
          <cell r="D21" t="str">
            <v>RAC</v>
          </cell>
        </row>
        <row r="22">
          <cell r="B22">
            <v>420</v>
          </cell>
          <cell r="C22" t="str">
            <v>VALERY Thevenet</v>
          </cell>
          <cell r="D22" t="str">
            <v>PAC 95</v>
          </cell>
        </row>
        <row r="23">
          <cell r="B23">
            <v>421</v>
          </cell>
          <cell r="C23" t="str">
            <v>DA SILVA Patrick</v>
          </cell>
          <cell r="D23" t="str">
            <v>AS CYCLISTE LE MESNIL LE ROI</v>
          </cell>
        </row>
        <row r="24">
          <cell r="B24">
            <v>422</v>
          </cell>
          <cell r="C24" t="str">
            <v>BEAUVOIS Patrick</v>
          </cell>
          <cell r="D24" t="str">
            <v>A,AVENIR CYCLISTE D ORSAY</v>
          </cell>
        </row>
        <row r="25">
          <cell r="B25">
            <v>423</v>
          </cell>
          <cell r="C25" t="str">
            <v>LESAGE Patrick</v>
          </cell>
          <cell r="D25" t="str">
            <v>A,EQUIPE CYCLISTE VELIZY</v>
          </cell>
        </row>
        <row r="26">
          <cell r="B26">
            <v>424</v>
          </cell>
          <cell r="C26" t="str">
            <v>MONTORO MICHEL</v>
          </cell>
          <cell r="D26" t="str">
            <v>VTT ST GERMAIN EN LAYE</v>
          </cell>
        </row>
        <row r="27">
          <cell r="B27">
            <v>425</v>
          </cell>
          <cell r="C27" t="str">
            <v>GUILLOUX DANIEL</v>
          </cell>
          <cell r="D27" t="str">
            <v>A,AVENIR CYCLISTE D ORSAY</v>
          </cell>
        </row>
        <row r="28">
          <cell r="B28">
            <v>426</v>
          </cell>
          <cell r="C28" t="str">
            <v>BENHAMOU SEBASTIEN</v>
          </cell>
          <cell r="D28" t="str">
            <v>PECQ 78</v>
          </cell>
        </row>
        <row r="29">
          <cell r="B29">
            <v>427</v>
          </cell>
          <cell r="C29" t="str">
            <v>BRILLAND ARNAUD</v>
          </cell>
          <cell r="D29" t="str">
            <v>PECQ 78</v>
          </cell>
        </row>
        <row r="30">
          <cell r="B30">
            <v>428</v>
          </cell>
          <cell r="C30" t="str">
            <v>LEPROVOST OLIVIER</v>
          </cell>
          <cell r="D30" t="str">
            <v>PECQ 78</v>
          </cell>
        </row>
        <row r="31">
          <cell r="B31">
            <v>429</v>
          </cell>
          <cell r="C31" t="str">
            <v>MONTREUIL JEAN YVES</v>
          </cell>
          <cell r="D31" t="str">
            <v>STADE DE L EST PAVILLONNAIS</v>
          </cell>
        </row>
        <row r="32">
          <cell r="B32">
            <v>430</v>
          </cell>
          <cell r="C32" t="str">
            <v>MAULION PHILIP</v>
          </cell>
          <cell r="D32" t="str">
            <v>VELO CLUB DE VINCENNES</v>
          </cell>
        </row>
        <row r="33">
          <cell r="B33">
            <v>431</v>
          </cell>
          <cell r="C33" t="str">
            <v>GRASSET MICHEL</v>
          </cell>
          <cell r="D33" t="str">
            <v>CSM LE PECQ</v>
          </cell>
        </row>
        <row r="34">
          <cell r="B34">
            <v>432</v>
          </cell>
          <cell r="C34" t="str">
            <v>LABBE MARC</v>
          </cell>
          <cell r="D34" t="str">
            <v>CYCLO CARRILLONS OVILLOIS</v>
          </cell>
        </row>
        <row r="35">
          <cell r="B35">
            <v>433</v>
          </cell>
          <cell r="C35" t="str">
            <v>LHOMMEAU JEAN LUC</v>
          </cell>
          <cell r="D35" t="str">
            <v>USM CYCLO LES CLAYES</v>
          </cell>
        </row>
        <row r="36">
          <cell r="B36">
            <v>436</v>
          </cell>
        </row>
        <row r="37">
          <cell r="B37">
            <v>437</v>
          </cell>
        </row>
        <row r="38">
          <cell r="B38">
            <v>438</v>
          </cell>
        </row>
        <row r="39">
          <cell r="B39">
            <v>439</v>
          </cell>
        </row>
        <row r="40">
          <cell r="B40">
            <v>440</v>
          </cell>
        </row>
        <row r="41">
          <cell r="B41">
            <v>441</v>
          </cell>
        </row>
        <row r="42">
          <cell r="B42">
            <v>442</v>
          </cell>
        </row>
        <row r="43">
          <cell r="B43">
            <v>443</v>
          </cell>
        </row>
        <row r="44">
          <cell r="B44">
            <v>444</v>
          </cell>
        </row>
        <row r="45">
          <cell r="B45">
            <v>445</v>
          </cell>
        </row>
        <row r="46">
          <cell r="B46">
            <v>446</v>
          </cell>
        </row>
        <row r="47">
          <cell r="B47">
            <v>447</v>
          </cell>
        </row>
        <row r="48">
          <cell r="B48">
            <v>448</v>
          </cell>
        </row>
        <row r="49">
          <cell r="B49">
            <v>449</v>
          </cell>
        </row>
        <row r="50">
          <cell r="B50">
            <v>450</v>
          </cell>
        </row>
        <row r="51">
          <cell r="B51">
            <v>451</v>
          </cell>
        </row>
        <row r="52">
          <cell r="B52">
            <v>452</v>
          </cell>
        </row>
        <row r="53">
          <cell r="B53">
            <v>453</v>
          </cell>
        </row>
        <row r="54">
          <cell r="B54">
            <v>454</v>
          </cell>
        </row>
        <row r="55">
          <cell r="B55">
            <v>455</v>
          </cell>
        </row>
        <row r="56">
          <cell r="B56">
            <v>456</v>
          </cell>
        </row>
        <row r="57">
          <cell r="B57">
            <v>457</v>
          </cell>
        </row>
        <row r="58">
          <cell r="B58">
            <v>458</v>
          </cell>
        </row>
        <row r="59">
          <cell r="B59">
            <v>459</v>
          </cell>
        </row>
        <row r="60">
          <cell r="B60">
            <v>460</v>
          </cell>
        </row>
        <row r="61">
          <cell r="B61">
            <v>461</v>
          </cell>
        </row>
        <row r="62">
          <cell r="B62">
            <v>462</v>
          </cell>
        </row>
        <row r="63">
          <cell r="B63">
            <v>463</v>
          </cell>
        </row>
        <row r="64">
          <cell r="B64">
            <v>464</v>
          </cell>
        </row>
        <row r="65">
          <cell r="B65">
            <v>465</v>
          </cell>
        </row>
        <row r="66">
          <cell r="B66">
            <v>466</v>
          </cell>
        </row>
        <row r="67">
          <cell r="B67">
            <v>467</v>
          </cell>
        </row>
        <row r="68">
          <cell r="B68">
            <v>468</v>
          </cell>
        </row>
        <row r="69">
          <cell r="B69">
            <v>469</v>
          </cell>
        </row>
        <row r="70">
          <cell r="B70">
            <v>470</v>
          </cell>
        </row>
        <row r="71">
          <cell r="B71">
            <v>473</v>
          </cell>
        </row>
        <row r="72">
          <cell r="B72">
            <v>474</v>
          </cell>
        </row>
        <row r="73">
          <cell r="B73">
            <v>475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topLeftCell="A124" workbookViewId="0">
      <selection activeCell="L153" sqref="L153"/>
    </sheetView>
  </sheetViews>
  <sheetFormatPr baseColWidth="10" defaultColWidth="9.140625" defaultRowHeight="15" x14ac:dyDescent="0.25"/>
  <cols>
    <col min="3" max="3" width="24.5703125" bestFit="1" customWidth="1"/>
    <col min="4" max="4" width="27.7109375" bestFit="1" customWidth="1"/>
  </cols>
  <sheetData>
    <row r="1" spans="1:4" x14ac:dyDescent="0.25">
      <c r="A1" s="3" t="s">
        <v>4</v>
      </c>
    </row>
    <row r="2" spans="1:4" x14ac:dyDescent="0.25">
      <c r="B2" s="1" t="s">
        <v>0</v>
      </c>
      <c r="C2" s="2" t="s">
        <v>1</v>
      </c>
      <c r="D2" s="2" t="s">
        <v>2</v>
      </c>
    </row>
    <row r="3" spans="1:4" x14ac:dyDescent="0.25">
      <c r="A3">
        <v>1</v>
      </c>
      <c r="B3" s="1">
        <v>14</v>
      </c>
      <c r="C3" s="2" t="str">
        <f>VLOOKUP($B$2:$B$182,'[1]1'!$B$2:$D$163,2,0)</f>
        <v>CLAVIER SEBASTIEN</v>
      </c>
      <c r="D3" s="2" t="str">
        <f>VLOOKUP(B3,'[1]1'!$B$2:$D$528,3,0)</f>
        <v>LES SANGLIERS DU VEXIN</v>
      </c>
    </row>
    <row r="4" spans="1:4" x14ac:dyDescent="0.25">
      <c r="A4">
        <v>2</v>
      </c>
      <c r="B4" s="1">
        <v>4</v>
      </c>
      <c r="C4" s="2" t="str">
        <f>VLOOKUP($B$2:$B$182,'[1]1'!$B$2:$D$163,2,0)</f>
        <v>HANNOUCHE Gilbert</v>
      </c>
      <c r="D4" s="2" t="str">
        <f>VLOOKUP(B4,'[1]1'!$B$2:$D$528,3,0)</f>
        <v>VC NEUILLY</v>
      </c>
    </row>
    <row r="5" spans="1:4" x14ac:dyDescent="0.25">
      <c r="A5">
        <v>3</v>
      </c>
      <c r="B5" s="1">
        <v>13</v>
      </c>
      <c r="C5" s="2" t="str">
        <f>VLOOKUP($B$2:$B$182,'[1]1'!$B$2:$D$163,2,0)</f>
        <v>POISSON ERIC</v>
      </c>
      <c r="D5" s="2" t="str">
        <f>VLOOKUP(B5,'[1]1'!$B$2:$D$528,3,0)</f>
        <v>VELO CLUB VINCENNES</v>
      </c>
    </row>
    <row r="6" spans="1:4" x14ac:dyDescent="0.25">
      <c r="A6">
        <v>4</v>
      </c>
      <c r="B6" s="1">
        <v>2</v>
      </c>
      <c r="C6" s="2" t="str">
        <f>VLOOKUP($B$2:$B$182,'[1]1'!$B$2:$D$163,2,0)</f>
        <v>MARBOT Johan</v>
      </c>
      <c r="D6" s="2" t="str">
        <f>VLOOKUP(B6,'[1]1'!$B$2:$D$528,3,0)</f>
        <v>S E Pavillonnais</v>
      </c>
    </row>
    <row r="7" spans="1:4" x14ac:dyDescent="0.25">
      <c r="A7">
        <v>5</v>
      </c>
      <c r="B7" s="1">
        <v>15</v>
      </c>
      <c r="C7" s="2" t="str">
        <f>VLOOKUP($B$2:$B$182,'[1]1'!$B$2:$D$163,2,0)</f>
        <v>CHEVALIER LAURENT</v>
      </c>
      <c r="D7" s="2" t="str">
        <f>VLOOKUP(B7,'[1]1'!$B$2:$D$528,3,0)</f>
        <v xml:space="preserve">VELO CLUB DE RENAULT FLINS </v>
      </c>
    </row>
    <row r="8" spans="1:4" x14ac:dyDescent="0.25">
      <c r="A8">
        <v>6</v>
      </c>
      <c r="B8" s="1">
        <v>3</v>
      </c>
      <c r="C8" s="2" t="str">
        <f>VLOOKUP($B$2:$B$182,'[1]1'!$B$2:$D$163,2,0)</f>
        <v>GRAND Thierry</v>
      </c>
      <c r="D8" s="2" t="str">
        <f>VLOOKUP(B8,'[1]1'!$B$2:$D$528,3,0)</f>
        <v>PCO</v>
      </c>
    </row>
    <row r="9" spans="1:4" x14ac:dyDescent="0.25">
      <c r="A9">
        <v>7</v>
      </c>
      <c r="B9" s="1">
        <v>1</v>
      </c>
      <c r="C9" s="2" t="str">
        <f>VLOOKUP($B$2:$B$182,'[1]1'!$B$2:$D$163,2,0)</f>
        <v>MARCHET Yann</v>
      </c>
      <c r="D9" s="2" t="str">
        <f>VLOOKUP(B9,'[1]1'!$B$2:$D$528,3,0)</f>
        <v>VC LIGNIEROIS</v>
      </c>
    </row>
    <row r="10" spans="1:4" x14ac:dyDescent="0.25">
      <c r="A10">
        <v>8</v>
      </c>
      <c r="B10" s="1">
        <v>5</v>
      </c>
      <c r="C10" s="2" t="str">
        <f>VLOOKUP($B$2:$B$182,'[1]1'!$B$2:$D$163,2,0)</f>
        <v>ROZWADOWSKI Alex</v>
      </c>
      <c r="D10" s="2" t="str">
        <f>VLOOKUP(B10,'[1]1'!$B$2:$D$528,3,0)</f>
        <v>CCO</v>
      </c>
    </row>
    <row r="11" spans="1:4" x14ac:dyDescent="0.25">
      <c r="A11">
        <v>9</v>
      </c>
      <c r="B11" s="1">
        <v>9</v>
      </c>
      <c r="C11" s="2" t="str">
        <f>VLOOKUP($B$2:$B$182,'[1]1'!$B$2:$D$163,2,0)</f>
        <v>JUNG Daniel</v>
      </c>
      <c r="D11" s="2" t="str">
        <f>VLOOKUP(B11,'[1]1'!$B$2:$D$528,3,0)</f>
        <v>EC SARTROUVILLE</v>
      </c>
    </row>
    <row r="12" spans="1:4" x14ac:dyDescent="0.25">
      <c r="A12">
        <v>10</v>
      </c>
      <c r="B12" s="1">
        <v>12</v>
      </c>
      <c r="C12" s="2" t="str">
        <f>VLOOKUP($B$2:$B$182,'[1]1'!$B$2:$D$163,2,0)</f>
        <v>SASSARO RAPHAEL</v>
      </c>
      <c r="D12" s="2" t="str">
        <f>VLOOKUP(B12,'[1]1'!$B$2:$D$528,3,0)</f>
        <v>ASSO COS RENAULT LARDY</v>
      </c>
    </row>
    <row r="13" spans="1:4" x14ac:dyDescent="0.25">
      <c r="A13">
        <v>11</v>
      </c>
      <c r="B13" s="1">
        <v>6</v>
      </c>
      <c r="C13" s="2" t="str">
        <f>VLOOKUP($B$2:$B$182,'[1]1'!$B$2:$D$163,2,0)</f>
        <v>LERMINIAUX Romain</v>
      </c>
      <c r="D13" s="2" t="str">
        <f>VLOOKUP(B13,'[1]1'!$B$2:$D$528,3,0)</f>
        <v>ACBB</v>
      </c>
    </row>
    <row r="15" spans="1:4" x14ac:dyDescent="0.25">
      <c r="A15" s="3" t="s">
        <v>3</v>
      </c>
    </row>
    <row r="16" spans="1:4" x14ac:dyDescent="0.25">
      <c r="A16" s="2">
        <v>1</v>
      </c>
      <c r="B16" s="1">
        <v>123</v>
      </c>
      <c r="C16" t="str">
        <f>VLOOKUP($B$2:$B$580,'[1]2'!$B$2:$D$135,2,0)</f>
        <v>DANIEL Rémy</v>
      </c>
      <c r="D16" t="str">
        <f>VLOOKUP($B$2:$B$580,'[1]2'!$B$2:$D$135,3,0)</f>
        <v>TEAM BONNIERES VTT</v>
      </c>
    </row>
    <row r="17" spans="1:4" x14ac:dyDescent="0.25">
      <c r="A17" s="2">
        <v>2</v>
      </c>
      <c r="B17" s="1">
        <v>122</v>
      </c>
      <c r="C17" t="str">
        <f>VLOOKUP($B$2:$B$580,'[1]2'!$B$2:$D$135,2,0)</f>
        <v>SOLO Florent</v>
      </c>
      <c r="D17" t="str">
        <f>VLOOKUP($B$2:$B$580,'[1]2'!$B$2:$D$135,3,0)</f>
        <v>TEAM BONNIERES VTT</v>
      </c>
    </row>
    <row r="18" spans="1:4" x14ac:dyDescent="0.25">
      <c r="A18" s="2">
        <v>3</v>
      </c>
      <c r="B18" s="1">
        <v>120</v>
      </c>
      <c r="C18" t="str">
        <f>VLOOKUP($B$2:$B$580,'[1]2'!$B$2:$D$135,2,0)</f>
        <v>RUTTON Ludovic</v>
      </c>
      <c r="D18" t="str">
        <f>VLOOKUP($B$2:$B$580,'[1]2'!$B$2:$D$135,3,0)</f>
        <v>CCO</v>
      </c>
    </row>
    <row r="19" spans="1:4" x14ac:dyDescent="0.25">
      <c r="A19" s="2">
        <v>4</v>
      </c>
      <c r="B19" s="1">
        <v>101</v>
      </c>
      <c r="C19" t="str">
        <f>VLOOKUP($B$2:$B$580,'[1]2'!$B$2:$D$135,2,0)</f>
        <v>HURIEZ Frédérique</v>
      </c>
      <c r="D19" t="str">
        <f>VLOOKUP($B$2:$B$580,'[1]2'!$B$2:$D$135,3,0)</f>
        <v>AC VAL D'OISE</v>
      </c>
    </row>
    <row r="20" spans="1:4" x14ac:dyDescent="0.25">
      <c r="A20" s="2">
        <v>5</v>
      </c>
      <c r="B20" s="1">
        <v>127</v>
      </c>
      <c r="C20" t="str">
        <f>VLOOKUP($B$2:$B$580,'[1]2'!$B$2:$D$135,2,0)</f>
        <v>DECHAMP Blaise</v>
      </c>
      <c r="D20" t="str">
        <f>VLOOKUP($B$2:$B$580,'[1]2'!$B$2:$D$135,3,0)</f>
        <v>RAC</v>
      </c>
    </row>
    <row r="21" spans="1:4" x14ac:dyDescent="0.25">
      <c r="A21" s="2">
        <v>6</v>
      </c>
      <c r="B21" s="1">
        <v>109</v>
      </c>
      <c r="C21" t="str">
        <f>VLOOKUP($B$2:$B$580,'[1]2'!$B$2:$D$135,2,0)</f>
        <v>LAPLACE Christophe</v>
      </c>
      <c r="D21" t="str">
        <f>VLOOKUP($B$2:$B$580,'[1]2'!$B$2:$D$135,3,0)</f>
        <v>VCRF</v>
      </c>
    </row>
    <row r="22" spans="1:4" x14ac:dyDescent="0.25">
      <c r="A22" s="2">
        <v>7</v>
      </c>
      <c r="B22" s="1">
        <v>105</v>
      </c>
      <c r="C22" t="str">
        <f>VLOOKUP($B$2:$B$580,'[1]2'!$B$2:$D$135,2,0)</f>
        <v>FARAON Walter</v>
      </c>
      <c r="D22" t="str">
        <f>VLOOKUP($B$2:$B$580,'[1]2'!$B$2:$D$135,3,0)</f>
        <v>ECOP</v>
      </c>
    </row>
    <row r="23" spans="1:4" x14ac:dyDescent="0.25">
      <c r="A23" s="2">
        <v>8</v>
      </c>
      <c r="B23" s="1">
        <v>115</v>
      </c>
      <c r="C23" t="str">
        <f>VLOOKUP($B$2:$B$580,'[1]2'!$B$2:$D$135,2,0)</f>
        <v>VERTADIER Eric</v>
      </c>
      <c r="D23" t="str">
        <f>VLOOKUP($B$2:$B$580,'[1]2'!$B$2:$D$135,3,0)</f>
        <v>USMC</v>
      </c>
    </row>
    <row r="24" spans="1:4" x14ac:dyDescent="0.25">
      <c r="A24" s="2">
        <v>9</v>
      </c>
      <c r="B24" s="1">
        <v>134</v>
      </c>
      <c r="C24" t="str">
        <f>VLOOKUP($B$2:$B$580,'[1]2'!$B$2:$D$135,2,0)</f>
        <v>MARTIGNOLE ERIC</v>
      </c>
      <c r="D24" t="str">
        <f>VLOOKUP($B$2:$B$580,'[1]2'!$B$2:$D$135,3,0)</f>
        <v>PARIS CYCLISTE OLYMPIQUE</v>
      </c>
    </row>
    <row r="25" spans="1:4" x14ac:dyDescent="0.25">
      <c r="A25" s="2">
        <v>10</v>
      </c>
      <c r="B25" s="1">
        <v>141</v>
      </c>
      <c r="C25" t="str">
        <f>VLOOKUP($B$2:$B$580,'[1]2'!$B$2:$D$135,2,0)</f>
        <v>DUBAND REGIS</v>
      </c>
      <c r="D25" t="str">
        <f>VLOOKUP($B$2:$B$580,'[1]2'!$B$2:$D$135,3,0)</f>
        <v>GRETZ TOURNAN SC</v>
      </c>
    </row>
    <row r="26" spans="1:4" x14ac:dyDescent="0.25">
      <c r="A26" s="2">
        <v>11</v>
      </c>
      <c r="B26" s="1">
        <v>125</v>
      </c>
      <c r="C26" t="str">
        <f>VLOOKUP($B$2:$B$580,'[1]2'!$B$2:$D$135,2,0)</f>
        <v>SIX Edouard</v>
      </c>
      <c r="D26" t="str">
        <f>VLOOKUP($B$2:$B$580,'[1]2'!$B$2:$D$135,3,0)</f>
        <v>ACBB</v>
      </c>
    </row>
    <row r="27" spans="1:4" x14ac:dyDescent="0.25">
      <c r="A27" s="2">
        <v>12</v>
      </c>
      <c r="B27" s="1">
        <v>133</v>
      </c>
      <c r="C27" t="str">
        <f>VLOOKUP($B$2:$B$580,'[1]2'!$B$2:$D$135,2,0)</f>
        <v>BOTTINI WILLIAM</v>
      </c>
      <c r="D27" t="str">
        <f>VLOOKUP($B$2:$B$580,'[1]2'!$B$2:$D$135,3,0)</f>
        <v>UNION SPORTIVE DE CRETEIL CYCLISME</v>
      </c>
    </row>
    <row r="28" spans="1:4" x14ac:dyDescent="0.25">
      <c r="A28" s="2">
        <v>13</v>
      </c>
      <c r="B28" s="1">
        <v>132</v>
      </c>
      <c r="C28" t="str">
        <f>VLOOKUP($B$2:$B$580,'[1]2'!$B$2:$D$135,2,0)</f>
        <v>JEAN CHRISTOPHE</v>
      </c>
      <c r="D28" t="str">
        <f>VLOOKUP($B$2:$B$580,'[1]2'!$B$2:$D$135,3,0)</f>
        <v>UNION ATHLETIQUE SOCIETE GENERALE</v>
      </c>
    </row>
    <row r="29" spans="1:4" x14ac:dyDescent="0.25">
      <c r="A29" s="2">
        <v>14</v>
      </c>
      <c r="B29" s="1">
        <v>129</v>
      </c>
      <c r="C29" t="str">
        <f>VLOOKUP($B$2:$B$580,'[1]2'!$B$2:$D$135,2,0)</f>
        <v>MOTTET Raphaël</v>
      </c>
      <c r="D29" t="str">
        <f>VLOOKUP($B$2:$B$580,'[1]2'!$B$2:$D$135,3,0)</f>
        <v>VERSAILLES SPORTIF</v>
      </c>
    </row>
    <row r="30" spans="1:4" x14ac:dyDescent="0.25">
      <c r="A30" s="2">
        <v>15</v>
      </c>
      <c r="B30" s="1">
        <v>107</v>
      </c>
      <c r="C30" t="str">
        <f>VLOOKUP($B$2:$B$580,'[1]2'!$B$2:$D$135,2,0)</f>
        <v>CHAHUMAU Benjamin</v>
      </c>
      <c r="D30" t="str">
        <f>VLOOKUP($B$2:$B$580,'[1]2'!$B$2:$D$135,3,0)</f>
        <v>US MAULE</v>
      </c>
    </row>
    <row r="31" spans="1:4" x14ac:dyDescent="0.25">
      <c r="A31" s="2">
        <v>16</v>
      </c>
      <c r="B31" s="1">
        <v>124</v>
      </c>
      <c r="C31" t="str">
        <f>VLOOKUP($B$2:$B$580,'[1]2'!$B$2:$D$135,2,0)</f>
        <v>LINDER William</v>
      </c>
      <c r="D31" t="str">
        <f>VLOOKUP($B$2:$B$580,'[1]2'!$B$2:$D$135,3,0)</f>
        <v>ACBB</v>
      </c>
    </row>
    <row r="32" spans="1:4" x14ac:dyDescent="0.25">
      <c r="A32" s="2">
        <v>17</v>
      </c>
      <c r="B32" s="1">
        <v>137</v>
      </c>
      <c r="C32" t="str">
        <f>VLOOKUP($B$2:$B$580,'[1]2'!$B$2:$D$135,2,0)</f>
        <v>VAHE VINCENT</v>
      </c>
      <c r="D32" t="str">
        <f>VLOOKUP($B$2:$B$580,'[1]2'!$B$2:$D$135,3,0)</f>
        <v>ENTENTE SPORTIVE MAINTENON PIERRES</v>
      </c>
    </row>
    <row r="33" spans="1:4" x14ac:dyDescent="0.25">
      <c r="A33" s="2">
        <v>18</v>
      </c>
      <c r="B33" s="1">
        <v>136</v>
      </c>
      <c r="C33" t="str">
        <f>VLOOKUP($B$2:$B$580,'[1]2'!$B$2:$D$135,2,0)</f>
        <v>DAUPHIN CHARLES</v>
      </c>
      <c r="D33" t="str">
        <f>VLOOKUP($B$2:$B$580,'[1]2'!$B$2:$D$135,3,0)</f>
        <v>CSM Le PECQ</v>
      </c>
    </row>
    <row r="34" spans="1:4" x14ac:dyDescent="0.25">
      <c r="A34" s="2">
        <v>19</v>
      </c>
      <c r="B34" s="1">
        <v>118</v>
      </c>
      <c r="C34" t="str">
        <f>VLOOKUP($B$2:$B$580,'[1]2'!$B$2:$D$135,2,0)</f>
        <v>LADUREE François</v>
      </c>
      <c r="D34" t="str">
        <f>VLOOKUP($B$2:$B$580,'[1]2'!$B$2:$D$135,3,0)</f>
        <v>TEAM CHATOU Cyclisme</v>
      </c>
    </row>
    <row r="35" spans="1:4" x14ac:dyDescent="0.25">
      <c r="A35" s="2">
        <v>20</v>
      </c>
      <c r="B35" s="1">
        <v>148</v>
      </c>
      <c r="C35" t="str">
        <f>VLOOKUP($B$2:$B$580,'[1]2'!$B$2:$D$135,2,0)</f>
        <v>RAUX ANTOINE</v>
      </c>
      <c r="D35" t="str">
        <f>VLOOKUP($B$2:$B$580,'[1]2'!$B$2:$D$135,3,0)</f>
        <v>CSM LE  PECS SECTION CYCLO</v>
      </c>
    </row>
    <row r="36" spans="1:4" x14ac:dyDescent="0.25">
      <c r="A36" s="2">
        <v>21</v>
      </c>
      <c r="B36" s="1">
        <v>111</v>
      </c>
      <c r="C36" t="str">
        <f>VLOOKUP($B$2:$B$580,'[1]2'!$B$2:$D$135,2,0)</f>
        <v>UDRY Cyrile</v>
      </c>
      <c r="D36" t="str">
        <f>VLOOKUP($B$2:$B$580,'[1]2'!$B$2:$D$135,3,0)</f>
        <v>US MAULE</v>
      </c>
    </row>
    <row r="37" spans="1:4" x14ac:dyDescent="0.25">
      <c r="A37" s="2">
        <v>22</v>
      </c>
      <c r="B37" s="1">
        <v>116</v>
      </c>
      <c r="C37" t="str">
        <f>VLOOKUP($B$2:$B$580,'[1]2'!$B$2:$D$135,2,0)</f>
        <v>GAUDRY Christophe</v>
      </c>
      <c r="D37" t="str">
        <f>VLOOKUP($B$2:$B$580,'[1]2'!$B$2:$D$135,3,0)</f>
        <v>USMC</v>
      </c>
    </row>
    <row r="38" spans="1:4" x14ac:dyDescent="0.25">
      <c r="A38" s="2">
        <v>23</v>
      </c>
      <c r="B38" s="1">
        <v>146</v>
      </c>
      <c r="C38" t="str">
        <f>VLOOKUP($B$2:$B$580,'[1]2'!$B$2:$D$135,2,0)</f>
        <v>MAVIER PIERRE</v>
      </c>
      <c r="D38" t="str">
        <f>VLOOKUP($B$2:$B$580,'[1]2'!$B$2:$D$135,3,0)</f>
        <v>VELO CLUB DE  NEUILLY</v>
      </c>
    </row>
    <row r="39" spans="1:4" x14ac:dyDescent="0.25">
      <c r="A39" s="2">
        <v>24</v>
      </c>
      <c r="B39" s="1">
        <v>143</v>
      </c>
      <c r="C39" t="str">
        <f>VLOOKUP($B$2:$B$580,'[1]2'!$B$2:$D$135,2,0)</f>
        <v>PIOLI EMMANUEL</v>
      </c>
      <c r="D39" t="str">
        <f>VLOOKUP($B$2:$B$580,'[1]2'!$B$2:$D$135,3,0)</f>
        <v>COS RENAULT LARDY</v>
      </c>
    </row>
    <row r="40" spans="1:4" x14ac:dyDescent="0.25">
      <c r="A40" s="2">
        <v>25</v>
      </c>
      <c r="B40" s="1">
        <v>106</v>
      </c>
      <c r="C40" t="str">
        <f>VLOOKUP($B$2:$B$580,'[1]2'!$B$2:$D$135,2,0)</f>
        <v>DUMAINE Thierry</v>
      </c>
      <c r="D40" t="str">
        <f>VLOOKUP($B$2:$B$580,'[1]2'!$B$2:$D$135,3,0)</f>
        <v>CSM Le PECQ</v>
      </c>
    </row>
    <row r="41" spans="1:4" x14ac:dyDescent="0.25">
      <c r="A41" s="2">
        <v>26</v>
      </c>
      <c r="B41" s="1">
        <v>147</v>
      </c>
      <c r="C41" t="str">
        <f>VLOOKUP($B$2:$B$580,'[1]2'!$B$2:$D$135,2,0)</f>
        <v>PIVAIN PATRICK</v>
      </c>
      <c r="D41" t="str">
        <f>VLOOKUP($B$2:$B$580,'[1]2'!$B$2:$D$135,3,0)</f>
        <v>VELO CLUB GENEVILLOIS</v>
      </c>
    </row>
    <row r="42" spans="1:4" x14ac:dyDescent="0.25">
      <c r="A42" s="2">
        <v>27</v>
      </c>
      <c r="B42" s="1">
        <v>102</v>
      </c>
      <c r="C42" t="str">
        <f>VLOOKUP($B$2:$B$580,'[1]2'!$B$2:$D$135,2,0)</f>
        <v>GENETIN Marc</v>
      </c>
      <c r="D42" t="str">
        <f>VLOOKUP($B$2:$B$580,'[1]2'!$B$2:$D$135,3,0)</f>
        <v>ECOP</v>
      </c>
    </row>
    <row r="43" spans="1:4" x14ac:dyDescent="0.25">
      <c r="A43" s="2">
        <v>28</v>
      </c>
      <c r="B43" s="1">
        <v>128</v>
      </c>
      <c r="C43" t="str">
        <f>VLOOKUP($B$2:$B$580,'[1]2'!$B$2:$D$135,2,0)</f>
        <v>DEMEY Yannick</v>
      </c>
      <c r="D43" t="str">
        <f>VLOOKUP($B$2:$B$580,'[1]2'!$B$2:$D$135,3,0)</f>
        <v>RAC</v>
      </c>
    </row>
    <row r="44" spans="1:4" x14ac:dyDescent="0.25">
      <c r="A44" s="2">
        <v>29</v>
      </c>
      <c r="B44" s="1">
        <v>140</v>
      </c>
      <c r="C44" t="str">
        <f>VLOOKUP($B$2:$B$580,'[1]2'!$B$2:$D$135,2,0)</f>
        <v>ITCIA LIONEL</v>
      </c>
      <c r="D44" t="str">
        <f>VLOOKUP($B$2:$B$580,'[1]2'!$B$2:$D$135,3,0)</f>
        <v>ASS SPORTIVE MEUDONAISE</v>
      </c>
    </row>
    <row r="45" spans="1:4" x14ac:dyDescent="0.25">
      <c r="A45" s="2">
        <v>30</v>
      </c>
      <c r="B45" s="1">
        <v>144</v>
      </c>
      <c r="C45" t="str">
        <f>VLOOKUP($B$2:$B$580,'[1]2'!$B$2:$D$135,2,0)</f>
        <v>SEDILLE PHILIPPE</v>
      </c>
      <c r="D45" t="str">
        <f>VLOOKUP($B$2:$B$580,'[1]2'!$B$2:$D$135,3,0)</f>
        <v>CSM PUTEAUX CYCLISME</v>
      </c>
    </row>
    <row r="46" spans="1:4" x14ac:dyDescent="0.25">
      <c r="A46" s="2">
        <v>31</v>
      </c>
      <c r="B46" s="1">
        <v>113</v>
      </c>
      <c r="C46" t="str">
        <f>VLOOKUP($B$2:$B$580,'[1]2'!$B$2:$D$135,2,0)</f>
        <v>DUPUIS Sébastien</v>
      </c>
      <c r="D46" t="str">
        <f>VLOOKUP($B$2:$B$580,'[1]2'!$B$2:$D$135,3,0)</f>
        <v>UC FLINS</v>
      </c>
    </row>
    <row r="47" spans="1:4" x14ac:dyDescent="0.25">
      <c r="A47" s="2">
        <v>32</v>
      </c>
      <c r="B47" s="1">
        <v>130</v>
      </c>
      <c r="C47" t="str">
        <f>VLOOKUP($B$2:$B$580,'[1]2'!$B$2:$D$135,2,0)</f>
        <v>CATHERINE Michel</v>
      </c>
      <c r="D47" t="str">
        <f>VLOOKUP($B$2:$B$580,'[1]2'!$B$2:$D$135,3,0)</f>
        <v>PCO</v>
      </c>
    </row>
    <row r="48" spans="1:4" x14ac:dyDescent="0.25">
      <c r="A48" s="2">
        <v>33</v>
      </c>
      <c r="B48" s="1">
        <v>117</v>
      </c>
      <c r="C48" t="str">
        <f>VLOOKUP($B$2:$B$580,'[1]2'!$B$2:$D$135,2,0)</f>
        <v>ROUMIEUX Fabien</v>
      </c>
      <c r="D48" t="str">
        <f>VLOOKUP($B$2:$B$580,'[1]2'!$B$2:$D$135,3,0)</f>
        <v>VC NEUILLY</v>
      </c>
    </row>
    <row r="49" spans="1:4" x14ac:dyDescent="0.25">
      <c r="A49" s="2">
        <v>34</v>
      </c>
      <c r="B49" s="1">
        <v>110</v>
      </c>
      <c r="C49" t="str">
        <f>VLOOKUP($B$2:$B$580,'[1]2'!$B$2:$D$135,2,0)</f>
        <v>SOUCHAL Julien</v>
      </c>
      <c r="D49" t="str">
        <f>VLOOKUP($B$2:$B$580,'[1]2'!$B$2:$D$135,3,0)</f>
        <v>VC NEUILLY</v>
      </c>
    </row>
    <row r="50" spans="1:4" x14ac:dyDescent="0.25">
      <c r="A50" s="2">
        <v>35</v>
      </c>
      <c r="B50" s="1">
        <v>108</v>
      </c>
      <c r="C50" t="str">
        <f>VLOOKUP($B$2:$B$580,'[1]2'!$B$2:$D$135,2,0)</f>
        <v>BISCHOFF Vincent</v>
      </c>
      <c r="D50" t="str">
        <f>VLOOKUP($B$2:$B$580,'[1]2'!$B$2:$D$135,3,0)</f>
        <v>VC NEUILLY</v>
      </c>
    </row>
    <row r="51" spans="1:4" x14ac:dyDescent="0.25">
      <c r="A51" s="2">
        <v>36</v>
      </c>
      <c r="B51" s="1">
        <v>142</v>
      </c>
      <c r="C51" t="str">
        <f>VLOOKUP($B$2:$B$580,'[1]2'!$B$2:$D$135,2,0)</f>
        <v>FEVRIER GEORGES</v>
      </c>
      <c r="D51" t="str">
        <f>VLOOKUP($B$2:$B$580,'[1]2'!$B$2:$D$135,3,0)</f>
        <v>ASSO COS RENAULT LARDY</v>
      </c>
    </row>
    <row r="52" spans="1:4" x14ac:dyDescent="0.25">
      <c r="A52" s="2">
        <v>37</v>
      </c>
      <c r="B52" s="1">
        <v>138</v>
      </c>
      <c r="C52" t="str">
        <f>VLOOKUP($B$2:$B$580,'[1]2'!$B$2:$D$135,2,0)</f>
        <v>MATHIEU LAURENT</v>
      </c>
      <c r="D52" t="str">
        <f>VLOOKUP($B$2:$B$580,'[1]2'!$B$2:$D$135,3,0)</f>
        <v>AVENIR CYCLISTE DU VAL D OISE</v>
      </c>
    </row>
    <row r="53" spans="1:4" x14ac:dyDescent="0.25">
      <c r="A53" s="2">
        <v>38</v>
      </c>
      <c r="B53" s="1">
        <v>131</v>
      </c>
      <c r="C53" t="str">
        <f>VLOOKUP($B$2:$B$580,'[1]2'!$B$2:$D$135,2,0)</f>
        <v>CATHERINE Aurélie</v>
      </c>
      <c r="D53" t="str">
        <f>VLOOKUP($B$2:$B$580,'[1]2'!$B$2:$D$135,3,0)</f>
        <v>PCO</v>
      </c>
    </row>
    <row r="54" spans="1:4" x14ac:dyDescent="0.25">
      <c r="A54" s="2">
        <v>39</v>
      </c>
      <c r="B54" s="1">
        <v>100</v>
      </c>
      <c r="C54" t="str">
        <f>VLOOKUP($B$2:$B$580,'[1]2'!$B$2:$D$135,2,0)</f>
        <v>FONTANET Harold</v>
      </c>
      <c r="D54" t="str">
        <f>VLOOKUP($B$2:$B$580,'[1]2'!$B$2:$D$135,3,0)</f>
        <v>AC VAL D'OISE</v>
      </c>
    </row>
    <row r="55" spans="1:4" x14ac:dyDescent="0.25">
      <c r="A55" s="2">
        <v>40</v>
      </c>
      <c r="B55" s="1">
        <v>149</v>
      </c>
      <c r="C55" t="str">
        <f>VLOOKUP($B$2:$B$580,'[1]2'!$B$2:$D$135,2,0)</f>
        <v>RAUD Vincent</v>
      </c>
      <c r="D55" t="str">
        <f>VLOOKUP($B$2:$B$580,'[1]2'!$B$2:$D$135,3,0)</f>
        <v>UC FLINS</v>
      </c>
    </row>
    <row r="56" spans="1:4" x14ac:dyDescent="0.25">
      <c r="A56" s="2">
        <v>41</v>
      </c>
      <c r="B56" s="1">
        <v>135</v>
      </c>
      <c r="C56" t="str">
        <f>VLOOKUP($B$2:$B$580,'[1]2'!$B$2:$D$135,2,0)</f>
        <v>SAUDRAIS NICOLAS</v>
      </c>
      <c r="D56" t="str">
        <f>VLOOKUP($B$2:$B$580,'[1]2'!$B$2:$D$135,3,0)</f>
        <v>CSM Le PECQ</v>
      </c>
    </row>
    <row r="57" spans="1:4" x14ac:dyDescent="0.25">
      <c r="A57" s="2">
        <v>42</v>
      </c>
      <c r="B57" s="1">
        <v>129</v>
      </c>
      <c r="C57" t="str">
        <f>VLOOKUP($B$2:$B$580,'[1]2'!$B$2:$D$135,2,0)</f>
        <v>MOTTET Raphaël</v>
      </c>
      <c r="D57" t="str">
        <f>VLOOKUP($B$2:$B$580,'[1]2'!$B$2:$D$135,3,0)</f>
        <v>VERSAILLES SPORTIF</v>
      </c>
    </row>
    <row r="58" spans="1:4" x14ac:dyDescent="0.25">
      <c r="A58" s="2">
        <v>43</v>
      </c>
      <c r="B58" s="1">
        <v>126</v>
      </c>
      <c r="C58" t="str">
        <f>VLOOKUP($B$2:$B$580,'[1]2'!$B$2:$D$135,2,0)</f>
        <v>BARBIER Thierry</v>
      </c>
      <c r="D58" t="str">
        <f>VLOOKUP($B$2:$B$580,'[1]2'!$B$2:$D$135,3,0)</f>
        <v>TEAM CHARTRES CYCLO</v>
      </c>
    </row>
    <row r="59" spans="1:4" x14ac:dyDescent="0.25">
      <c r="A59" s="2">
        <v>44</v>
      </c>
      <c r="B59" s="1">
        <v>111</v>
      </c>
      <c r="C59" t="str">
        <f>VLOOKUP($B$2:$B$580,'[1]2'!$B$2:$D$135,2,0)</f>
        <v>UDRY Cyrile</v>
      </c>
      <c r="D59" t="str">
        <f>VLOOKUP($B$2:$B$580,'[1]2'!$B$2:$D$135,3,0)</f>
        <v>US MAULE</v>
      </c>
    </row>
    <row r="60" spans="1:4" x14ac:dyDescent="0.25">
      <c r="A60" s="2">
        <v>45</v>
      </c>
      <c r="B60" s="1">
        <v>139</v>
      </c>
      <c r="C60" t="str">
        <f>VLOOKUP($B$2:$B$580,'[1]2'!$B$2:$D$135,2,0)</f>
        <v>MUZZARELLI GREGOIRE</v>
      </c>
      <c r="D60" t="str">
        <f>VLOOKUP($B$2:$B$580,'[1]2'!$B$2:$D$135,3,0)</f>
        <v>TEAM CYCLO CROSS VTT 91</v>
      </c>
    </row>
    <row r="62" spans="1:4" x14ac:dyDescent="0.25">
      <c r="A62" s="3" t="s">
        <v>5</v>
      </c>
    </row>
    <row r="63" spans="1:4" x14ac:dyDescent="0.25">
      <c r="B63" s="1" t="s">
        <v>0</v>
      </c>
      <c r="C63" s="2" t="s">
        <v>1</v>
      </c>
      <c r="D63" s="2" t="s">
        <v>2</v>
      </c>
    </row>
    <row r="64" spans="1:4" x14ac:dyDescent="0.25">
      <c r="A64" s="2">
        <v>1</v>
      </c>
      <c r="B64" s="1">
        <v>262</v>
      </c>
      <c r="C64" s="2" t="str">
        <f>VLOOKUP($B$2:$B$581,'[1]3'!$B$2:$D$132,2,0)</f>
        <v>CABIT MATTHIEU</v>
      </c>
      <c r="D64" s="2" t="str">
        <f>VLOOKUP($B$2:$B$581,'[1]3'!$B$2:$D$132,3,0)</f>
        <v>US MAULE CYCLISME</v>
      </c>
    </row>
    <row r="65" spans="1:4" x14ac:dyDescent="0.25">
      <c r="A65" s="2">
        <v>2</v>
      </c>
      <c r="B65" s="2">
        <v>220</v>
      </c>
      <c r="C65" s="2" t="str">
        <f>VLOOKUP($B$2:$B$581,'[1]3'!$B$2:$D$132,2,0)</f>
        <v>GUILLON Germain Antoine</v>
      </c>
      <c r="D65" s="2" t="str">
        <f>VLOOKUP($B$2:$B$581,'[1]3'!$B$2:$D$132,3,0)</f>
        <v>ACBB</v>
      </c>
    </row>
    <row r="66" spans="1:4" x14ac:dyDescent="0.25">
      <c r="A66" s="2">
        <v>3</v>
      </c>
      <c r="B66" s="2">
        <v>249</v>
      </c>
      <c r="C66" s="2" t="str">
        <f>VLOOKUP($B$2:$B$581,'[1]3'!$B$2:$D$132,2,0)</f>
        <v>MENNIER LAURENT</v>
      </c>
      <c r="D66" s="2" t="str">
        <f>VLOOKUP($B$2:$B$581,'[1]3'!$B$2:$D$132,3,0)</f>
        <v>ACBB</v>
      </c>
    </row>
    <row r="67" spans="1:4" x14ac:dyDescent="0.25">
      <c r="A67" s="2">
        <v>4</v>
      </c>
      <c r="B67" s="2">
        <v>242</v>
      </c>
      <c r="C67" s="2" t="str">
        <f>VLOOKUP($B$2:$B$581,'[1]3'!$B$2:$D$132,2,0)</f>
        <v>POLETTE ARNAUD</v>
      </c>
      <c r="D67" s="2" t="str">
        <f>VLOOKUP($B$2:$B$581,'[1]3'!$B$2:$D$132,3,0)</f>
        <v>AS CORBEIL</v>
      </c>
    </row>
    <row r="68" spans="1:4" x14ac:dyDescent="0.25">
      <c r="A68" s="2">
        <v>5</v>
      </c>
      <c r="B68" s="2">
        <v>229</v>
      </c>
      <c r="C68" s="2" t="str">
        <f>VLOOKUP($B$2:$B$581,'[1]3'!$B$2:$D$132,2,0)</f>
        <v>BIGNON Aurélien</v>
      </c>
      <c r="D68" s="2" t="str">
        <f>VLOOKUP($B$2:$B$581,'[1]3'!$B$2:$D$132,3,0)</f>
        <v>EC SARTROUVILLE</v>
      </c>
    </row>
    <row r="69" spans="1:4" x14ac:dyDescent="0.25">
      <c r="A69" s="2">
        <v>6</v>
      </c>
      <c r="B69" s="2">
        <v>204</v>
      </c>
      <c r="C69" s="2" t="str">
        <f>VLOOKUP($B$2:$B$581,'[1]3'!$B$2:$D$132,2,0)</f>
        <v>MENIGAUD Fabrice</v>
      </c>
      <c r="D69" s="2" t="str">
        <f>VLOOKUP($B$2:$B$581,'[1]3'!$B$2:$D$132,3,0)</f>
        <v>VCRF</v>
      </c>
    </row>
    <row r="70" spans="1:4" x14ac:dyDescent="0.25">
      <c r="A70" s="2">
        <v>7</v>
      </c>
      <c r="B70" s="2">
        <v>222</v>
      </c>
      <c r="C70" s="2" t="str">
        <f>VLOOKUP($B$2:$B$581,'[1]3'!$B$2:$D$132,2,0)</f>
        <v>TOIGO Bruno</v>
      </c>
      <c r="D70" s="2" t="str">
        <f>VLOOKUP($B$2:$B$581,'[1]3'!$B$2:$D$132,3,0)</f>
        <v>ACBB</v>
      </c>
    </row>
    <row r="71" spans="1:4" x14ac:dyDescent="0.25">
      <c r="A71" s="2">
        <v>8</v>
      </c>
      <c r="B71" s="2">
        <v>236</v>
      </c>
      <c r="C71" s="2" t="str">
        <f>VLOOKUP($B$2:$B$581,'[1]3'!$B$2:$D$132,2,0)</f>
        <v>LALLEMENT EMILE</v>
      </c>
      <c r="D71" s="2" t="str">
        <f>VLOOKUP($B$2:$B$581,'[1]3'!$B$2:$D$132,3,0)</f>
        <v>PARIS CYCLISTE OLYMPIQUE</v>
      </c>
    </row>
    <row r="72" spans="1:4" x14ac:dyDescent="0.25">
      <c r="A72" s="2">
        <v>9</v>
      </c>
      <c r="B72" s="2">
        <v>211</v>
      </c>
      <c r="C72" s="2" t="str">
        <f>VLOOKUP($B$2:$B$581,'[1]3'!$B$2:$D$132,2,0)</f>
        <v>FONT LAPALISSE Thierry</v>
      </c>
      <c r="D72" s="2" t="str">
        <f>VLOOKUP($B$2:$B$581,'[1]3'!$B$2:$D$132,3,0)</f>
        <v>CC DE St PIERRE DU PERRAY</v>
      </c>
    </row>
    <row r="73" spans="1:4" x14ac:dyDescent="0.25">
      <c r="A73" s="2">
        <v>10</v>
      </c>
      <c r="B73" s="2">
        <v>228</v>
      </c>
      <c r="C73" s="2" t="str">
        <f>VLOOKUP($B$2:$B$581,'[1]3'!$B$2:$D$132,2,0)</f>
        <v>LEVRARD Alexandre</v>
      </c>
      <c r="D73" s="2" t="str">
        <f>VLOOKUP($B$2:$B$581,'[1]3'!$B$2:$D$132,3,0)</f>
        <v>EC SARTROUVILLE</v>
      </c>
    </row>
    <row r="74" spans="1:4" x14ac:dyDescent="0.25">
      <c r="A74" s="2">
        <v>11</v>
      </c>
      <c r="B74" s="2">
        <v>259</v>
      </c>
      <c r="C74" s="2" t="str">
        <f>VLOOKUP($B$2:$B$581,'[1]3'!$B$2:$D$132,2,0)</f>
        <v>DEVAUX ERIC</v>
      </c>
      <c r="D74" s="2" t="str">
        <f>VLOOKUP($B$2:$B$581,'[1]3'!$B$2:$D$132,3,0)</f>
        <v>BONNIERES VTT</v>
      </c>
    </row>
    <row r="75" spans="1:4" x14ac:dyDescent="0.25">
      <c r="A75" s="2">
        <v>12</v>
      </c>
      <c r="B75" s="2">
        <v>251</v>
      </c>
      <c r="C75" s="2" t="str">
        <f>VLOOKUP($B$2:$B$581,'[1]3'!$B$2:$D$132,2,0)</f>
        <v>BIONDI MAXIME</v>
      </c>
      <c r="D75" s="2" t="str">
        <f>VLOOKUP($B$2:$B$581,'[1]3'!$B$2:$D$132,3,0)</f>
        <v>BONNIERES VTT</v>
      </c>
    </row>
    <row r="76" spans="1:4" x14ac:dyDescent="0.25">
      <c r="A76" s="2">
        <v>13</v>
      </c>
      <c r="B76" s="2">
        <v>213</v>
      </c>
      <c r="C76" s="2" t="str">
        <f>VLOOKUP($B$2:$B$581,'[1]3'!$B$2:$D$132,2,0)</f>
        <v>SIEURIN Sébastien</v>
      </c>
      <c r="D76" s="2" t="str">
        <f>VLOOKUP($B$2:$B$581,'[1]3'!$B$2:$D$132,3,0)</f>
        <v>TEAM BONNIERES VTT</v>
      </c>
    </row>
    <row r="77" spans="1:4" x14ac:dyDescent="0.25">
      <c r="A77" s="2">
        <v>14</v>
      </c>
      <c r="B77" s="2">
        <v>203</v>
      </c>
      <c r="C77" s="2" t="str">
        <f>VLOOKUP($B$2:$B$581,'[1]3'!$B$2:$D$132,2,0)</f>
        <v>PASQUIER Olivier</v>
      </c>
      <c r="D77" s="2" t="str">
        <f>VLOOKUP($B$2:$B$581,'[1]3'!$B$2:$D$132,3,0)</f>
        <v>COURBEVOIE SPORT</v>
      </c>
    </row>
    <row r="78" spans="1:4" x14ac:dyDescent="0.25">
      <c r="A78" s="2">
        <v>15</v>
      </c>
      <c r="B78" s="2">
        <v>255</v>
      </c>
      <c r="C78" s="2" t="str">
        <f>VLOOKUP($B$2:$B$581,'[1]3'!$B$2:$D$132,2,0)</f>
        <v>DUMASY NILS OLIVIER</v>
      </c>
      <c r="D78" s="2" t="str">
        <f>VLOOKUP($B$2:$B$581,'[1]3'!$B$2:$D$132,3,0)</f>
        <v>UNION ATHLETIQUE ST GENERALE</v>
      </c>
    </row>
    <row r="79" spans="1:4" x14ac:dyDescent="0.25">
      <c r="A79" s="2">
        <v>16</v>
      </c>
      <c r="B79" s="2">
        <v>207</v>
      </c>
      <c r="C79" s="2" t="str">
        <f>VLOOKUP($B$2:$B$581,'[1]3'!$B$2:$D$132,2,0)</f>
        <v>HENRY David</v>
      </c>
      <c r="D79" s="2" t="str">
        <f>VLOOKUP($B$2:$B$581,'[1]3'!$B$2:$D$132,3,0)</f>
        <v>ECOP</v>
      </c>
    </row>
    <row r="80" spans="1:4" x14ac:dyDescent="0.25">
      <c r="A80" s="2">
        <v>17</v>
      </c>
      <c r="B80" s="2">
        <v>257</v>
      </c>
      <c r="C80" s="2" t="str">
        <f>VLOOKUP($B$2:$B$581,'[1]3'!$B$2:$D$132,2,0)</f>
        <v>DUMONCHEL PASCAL</v>
      </c>
      <c r="D80" s="2" t="str">
        <f>VLOOKUP($B$2:$B$581,'[1]3'!$B$2:$D$132,3,0)</f>
        <v>VC RENAULT FLINS</v>
      </c>
    </row>
    <row r="81" spans="1:4" x14ac:dyDescent="0.25">
      <c r="A81" s="2">
        <v>18</v>
      </c>
      <c r="B81" s="2">
        <v>202</v>
      </c>
      <c r="C81" s="2" t="str">
        <f>VLOOKUP($B$2:$B$581,'[1]3'!$B$2:$D$132,2,0)</f>
        <v>FAYEK Kamel</v>
      </c>
      <c r="D81" s="2" t="str">
        <f>VLOOKUP($B$2:$B$581,'[1]3'!$B$2:$D$132,3,0)</f>
        <v>CORBEIL ESSONNE</v>
      </c>
    </row>
    <row r="82" spans="1:4" x14ac:dyDescent="0.25">
      <c r="A82" s="2">
        <v>19</v>
      </c>
      <c r="B82" s="2">
        <v>219</v>
      </c>
      <c r="C82" s="2" t="str">
        <f>VLOOKUP($B$2:$B$581,'[1]3'!$B$2:$D$132,2,0)</f>
        <v>COURTOIS Hervé</v>
      </c>
      <c r="D82" s="2" t="str">
        <f>VLOOKUP($B$2:$B$581,'[1]3'!$B$2:$D$132,3,0)</f>
        <v>ACBB</v>
      </c>
    </row>
    <row r="83" spans="1:4" x14ac:dyDescent="0.25">
      <c r="A83" s="2">
        <v>20</v>
      </c>
      <c r="B83" s="2">
        <v>245</v>
      </c>
      <c r="C83" s="2" t="str">
        <f>VLOOKUP($B$2:$B$581,'[1]3'!$B$2:$D$132,2,0)</f>
        <v>PELISSIER ERIC</v>
      </c>
      <c r="D83" s="2" t="str">
        <f>VLOOKUP($B$2:$B$581,'[1]3'!$B$2:$D$132,3,0)</f>
        <v>AS MEUDONAISE</v>
      </c>
    </row>
    <row r="84" spans="1:4" x14ac:dyDescent="0.25">
      <c r="A84" s="2">
        <v>21</v>
      </c>
      <c r="B84" s="2">
        <v>239</v>
      </c>
      <c r="C84" s="2" t="str">
        <f>VLOOKUP($B$2:$B$581,'[1]3'!$B$2:$D$132,2,0)</f>
        <v>BELLINI LUC</v>
      </c>
      <c r="D84" s="2" t="str">
        <f>VLOOKUP($B$2:$B$581,'[1]3'!$B$2:$D$132,3,0)</f>
        <v>CC SACLAY</v>
      </c>
    </row>
    <row r="85" spans="1:4" x14ac:dyDescent="0.25">
      <c r="A85" s="2">
        <v>22</v>
      </c>
      <c r="B85" s="2">
        <v>232</v>
      </c>
      <c r="C85" s="2" t="str">
        <f>VLOOKUP($B$2:$B$581,'[1]3'!$B$2:$D$132,2,0)</f>
        <v>GREZE Gérard</v>
      </c>
      <c r="D85" s="2" t="str">
        <f>VLOOKUP($B$2:$B$581,'[1]3'!$B$2:$D$132,3,0)</f>
        <v>C.S.M PUTEAUX</v>
      </c>
    </row>
    <row r="86" spans="1:4" x14ac:dyDescent="0.25">
      <c r="A86" s="2">
        <v>23</v>
      </c>
      <c r="B86" s="2">
        <v>208</v>
      </c>
      <c r="C86" s="2" t="str">
        <f>VLOOKUP($B$2:$B$581,'[1]3'!$B$2:$D$132,2,0)</f>
        <v>REY Fabrice</v>
      </c>
      <c r="D86" s="2" t="str">
        <f>VLOOKUP($B$2:$B$581,'[1]3'!$B$2:$D$132,3,0)</f>
        <v>CCO</v>
      </c>
    </row>
    <row r="87" spans="1:4" x14ac:dyDescent="0.25">
      <c r="A87" s="2">
        <v>24</v>
      </c>
      <c r="B87" s="2">
        <v>235</v>
      </c>
      <c r="C87" s="2" t="str">
        <f>VLOOKUP($B$2:$B$581,'[1]3'!$B$2:$D$132,2,0)</f>
        <v>DA SILVA RAMIO</v>
      </c>
      <c r="D87" s="2" t="str">
        <f>VLOOKUP($B$2:$B$581,'[1]3'!$B$2:$D$132,3,0)</f>
        <v>LE MESNIL LE ROI</v>
      </c>
    </row>
    <row r="88" spans="1:4" x14ac:dyDescent="0.25">
      <c r="A88" s="2">
        <v>25</v>
      </c>
      <c r="B88" s="2">
        <v>206</v>
      </c>
      <c r="C88" s="2" t="str">
        <f>VLOOKUP($B$2:$B$581,'[1]3'!$B$2:$D$132,2,0)</f>
        <v>PINTO Christophe</v>
      </c>
      <c r="D88" s="2" t="str">
        <f>VLOOKUP($B$2:$B$581,'[1]3'!$B$2:$D$132,3,0)</f>
        <v>USMC</v>
      </c>
    </row>
    <row r="89" spans="1:4" x14ac:dyDescent="0.25">
      <c r="A89" s="2">
        <v>26</v>
      </c>
      <c r="B89" s="2">
        <v>260</v>
      </c>
      <c r="C89" s="2" t="str">
        <f>VLOOKUP($B$2:$B$581,'[1]3'!$B$2:$D$132,2,0)</f>
        <v>RIGAUX JEROME</v>
      </c>
      <c r="D89" s="2" t="str">
        <f>VLOOKUP($B$2:$B$581,'[1]3'!$B$2:$D$132,3,0)</f>
        <v>BONNIERES VTT</v>
      </c>
    </row>
    <row r="90" spans="1:4" x14ac:dyDescent="0.25">
      <c r="A90" s="2">
        <v>27</v>
      </c>
      <c r="B90" s="2">
        <v>233</v>
      </c>
      <c r="C90" s="2" t="str">
        <f>VLOOKUP($B$2:$B$581,'[1]3'!$B$2:$D$132,2,0)</f>
        <v>SORIAND ERIC</v>
      </c>
      <c r="D90" s="2" t="str">
        <f>VLOOKUP($B$2:$B$581,'[1]3'!$B$2:$D$132,3,0)</f>
        <v>VELO CLUB MERUVIEN</v>
      </c>
    </row>
    <row r="91" spans="1:4" x14ac:dyDescent="0.25">
      <c r="A91" s="2">
        <v>28</v>
      </c>
      <c r="B91" s="2">
        <v>261</v>
      </c>
      <c r="C91" s="2" t="str">
        <f>VLOOKUP($B$2:$B$581,'[1]3'!$B$2:$D$132,2,0)</f>
        <v>GUINOUET HERVE</v>
      </c>
      <c r="D91" s="2" t="str">
        <f>VLOOKUP($B$2:$B$581,'[1]3'!$B$2:$D$132,3,0)</f>
        <v>UNION ATHLETIQUE ST GENERALE</v>
      </c>
    </row>
    <row r="92" spans="1:4" x14ac:dyDescent="0.25">
      <c r="A92" s="2">
        <v>29</v>
      </c>
      <c r="B92" s="2">
        <v>227</v>
      </c>
      <c r="C92" s="2" t="str">
        <f>VLOOKUP($B$2:$B$581,'[1]3'!$B$2:$D$132,2,0)</f>
        <v>DUPRE Stéphane</v>
      </c>
      <c r="D92" s="2" t="str">
        <f>VLOOKUP($B$2:$B$581,'[1]3'!$B$2:$D$132,3,0)</f>
        <v>EC SARTROUVILLE</v>
      </c>
    </row>
    <row r="93" spans="1:4" x14ac:dyDescent="0.25">
      <c r="A93" s="2">
        <v>30</v>
      </c>
      <c r="B93" s="2">
        <v>264</v>
      </c>
      <c r="C93" s="2" t="str">
        <f>VLOOKUP($B$2:$B$581,'[1]3'!$B$2:$D$132,2,0)</f>
        <v>OUANDA JAMEL</v>
      </c>
      <c r="D93" s="2" t="str">
        <f>VLOOKUP($B$2:$B$581,'[1]3'!$B$2:$D$132,3,0)</f>
        <v xml:space="preserve">CSM LE PECQ </v>
      </c>
    </row>
    <row r="94" spans="1:4" x14ac:dyDescent="0.25">
      <c r="A94" s="2">
        <v>31</v>
      </c>
      <c r="B94" s="2">
        <v>263</v>
      </c>
      <c r="C94" s="2" t="str">
        <f>VLOOKUP($B$2:$B$581,'[1]3'!$B$2:$D$132,2,0)</f>
        <v>CATRIER FREDERI</v>
      </c>
      <c r="D94" s="2" t="str">
        <f>VLOOKUP($B$2:$B$581,'[1]3'!$B$2:$D$132,3,0)</f>
        <v xml:space="preserve">CSM LE PECQ </v>
      </c>
    </row>
    <row r="95" spans="1:4" x14ac:dyDescent="0.25">
      <c r="A95" s="2">
        <v>32</v>
      </c>
      <c r="B95" s="2">
        <v>265</v>
      </c>
      <c r="C95" s="2" t="str">
        <f>VLOOKUP($B$2:$B$581,'[1]3'!$B$2:$D$132,2,0)</f>
        <v>HUNAULT LIONEL</v>
      </c>
      <c r="D95" s="2" t="str">
        <f>VLOOKUP($B$2:$B$581,'[1]3'!$B$2:$D$132,3,0)</f>
        <v>COS RENAULT LARDY</v>
      </c>
    </row>
    <row r="96" spans="1:4" x14ac:dyDescent="0.25">
      <c r="A96" s="2">
        <v>33</v>
      </c>
      <c r="B96" s="2">
        <v>243</v>
      </c>
      <c r="C96" s="2" t="str">
        <f>VLOOKUP($B$2:$B$581,'[1]3'!$B$2:$D$132,2,0)</f>
        <v>VAXELAIRE CYRIL</v>
      </c>
      <c r="D96" s="2" t="str">
        <f>VLOOKUP($B$2:$B$581,'[1]3'!$B$2:$D$132,3,0)</f>
        <v>TEAM PROGRESS</v>
      </c>
    </row>
    <row r="97" spans="1:4" x14ac:dyDescent="0.25">
      <c r="A97" s="2">
        <v>34</v>
      </c>
      <c r="B97" s="2">
        <v>238</v>
      </c>
      <c r="C97" s="2" t="str">
        <f>VLOOKUP($B$2:$B$581,'[1]3'!$B$2:$D$132,2,0)</f>
        <v>ROUXEL JULIEN</v>
      </c>
      <c r="D97" s="2" t="str">
        <f>VLOOKUP($B$2:$B$581,'[1]3'!$B$2:$D$132,3,0)</f>
        <v>AVENIR CYCLISTE ORSAY</v>
      </c>
    </row>
    <row r="98" spans="1:4" x14ac:dyDescent="0.25">
      <c r="A98" s="2">
        <v>35</v>
      </c>
      <c r="B98" s="2">
        <v>201</v>
      </c>
      <c r="C98" s="2" t="str">
        <f>VLOOKUP($B$2:$B$581,'[1]3'!$B$2:$D$132,2,0)</f>
        <v>GOFFIN Serge</v>
      </c>
      <c r="D98" s="2" t="str">
        <f>VLOOKUP($B$2:$B$581,'[1]3'!$B$2:$D$132,3,0)</f>
        <v>TS FONTENAY</v>
      </c>
    </row>
    <row r="99" spans="1:4" x14ac:dyDescent="0.25">
      <c r="A99" s="2">
        <v>36</v>
      </c>
      <c r="B99" s="2">
        <v>240</v>
      </c>
      <c r="C99" s="2" t="str">
        <f>VLOOKUP($B$2:$B$581,'[1]3'!$B$2:$D$132,2,0)</f>
        <v>NYDEGGER MICHEL</v>
      </c>
      <c r="D99" s="2" t="str">
        <f>VLOOKUP($B$2:$B$581,'[1]3'!$B$2:$D$132,3,0)</f>
        <v xml:space="preserve">VC RENAULT LINS </v>
      </c>
    </row>
    <row r="100" spans="1:4" x14ac:dyDescent="0.25">
      <c r="A100" s="2">
        <v>37</v>
      </c>
      <c r="B100" s="2">
        <v>214</v>
      </c>
      <c r="C100" s="2" t="str">
        <f>VLOOKUP($B$2:$B$581,'[1]3'!$B$2:$D$132,2,0)</f>
        <v>BOVA Alexandre</v>
      </c>
      <c r="D100" s="2" t="str">
        <f>VLOOKUP($B$2:$B$581,'[1]3'!$B$2:$D$132,3,0)</f>
        <v>CC DE St PIERRE DU PERRAY</v>
      </c>
    </row>
    <row r="101" spans="1:4" x14ac:dyDescent="0.25">
      <c r="A101" s="2">
        <v>38</v>
      </c>
      <c r="B101" s="2">
        <v>258</v>
      </c>
      <c r="C101" s="2" t="str">
        <f>VLOOKUP($B$2:$B$581,'[1]3'!$B$2:$D$132,2,0)</f>
        <v>PEROTTO LUCIEN</v>
      </c>
      <c r="D101" s="2" t="str">
        <f>VLOOKUP($B$2:$B$581,'[1]3'!$B$2:$D$132,3,0)</f>
        <v>AC CYCLO ST PIERRE</v>
      </c>
    </row>
    <row r="102" spans="1:4" x14ac:dyDescent="0.25">
      <c r="A102" s="2">
        <v>39</v>
      </c>
      <c r="B102" s="2">
        <v>249</v>
      </c>
      <c r="C102" s="2" t="str">
        <f>VLOOKUP($B$2:$B$581,'[1]3'!$B$2:$D$132,2,0)</f>
        <v>MENNIER LAURENT</v>
      </c>
      <c r="D102" s="2" t="str">
        <f>VLOOKUP($B$2:$B$581,'[1]3'!$B$2:$D$132,3,0)</f>
        <v>ACBB</v>
      </c>
    </row>
    <row r="104" spans="1:4" x14ac:dyDescent="0.25">
      <c r="A104" s="3" t="s">
        <v>6</v>
      </c>
    </row>
    <row r="105" spans="1:4" x14ac:dyDescent="0.25">
      <c r="B105" s="1" t="s">
        <v>0</v>
      </c>
      <c r="C105" s="2" t="s">
        <v>1</v>
      </c>
      <c r="D105" s="2" t="s">
        <v>2</v>
      </c>
    </row>
    <row r="106" spans="1:4" x14ac:dyDescent="0.25">
      <c r="A106" s="2">
        <v>1</v>
      </c>
      <c r="B106" s="1">
        <v>403</v>
      </c>
      <c r="C106" s="2" t="str">
        <f>VLOOKUP($B$2:$B$581,[1]GS!$B$2:$D$119,2,0)</f>
        <v>PIRES Lionel</v>
      </c>
      <c r="D106" s="2" t="str">
        <f>VLOOKUP($B$2:$B$581,[1]GS!$B$2:$D$119,3,0)</f>
        <v>VCRF</v>
      </c>
    </row>
    <row r="107" spans="1:4" x14ac:dyDescent="0.25">
      <c r="A107" s="2">
        <v>2</v>
      </c>
      <c r="B107" s="2">
        <v>404</v>
      </c>
      <c r="C107" s="2" t="str">
        <f>VLOOKUP($B$2:$B$581,[1]GS!$B$2:$D$119,2,0)</f>
        <v>AFFRES Bertrand</v>
      </c>
      <c r="D107" s="2" t="str">
        <f>VLOOKUP($B$2:$B$581,[1]GS!$B$2:$D$119,3,0)</f>
        <v>VC NEUILLY</v>
      </c>
    </row>
    <row r="108" spans="1:4" x14ac:dyDescent="0.25">
      <c r="A108" s="2">
        <v>3</v>
      </c>
      <c r="B108" s="2">
        <v>400</v>
      </c>
      <c r="C108" s="2" t="str">
        <f>VLOOKUP($B$2:$B$581,[1]GS!$B$2:$D$119,2,0)</f>
        <v>GALMARD Claude</v>
      </c>
      <c r="D108" s="2" t="str">
        <f>VLOOKUP($B$2:$B$581,[1]GS!$B$2:$D$119,3,0)</f>
        <v>USC MAGNY en VEXIN</v>
      </c>
    </row>
    <row r="109" spans="1:4" x14ac:dyDescent="0.25">
      <c r="A109" s="2">
        <v>4</v>
      </c>
      <c r="B109" s="2">
        <v>423</v>
      </c>
      <c r="C109" s="2" t="str">
        <f>VLOOKUP($B$2:$B$581,[1]GS!$B$2:$D$119,2,0)</f>
        <v>LESAGE Patrick</v>
      </c>
      <c r="D109" s="2" t="str">
        <f>VLOOKUP($B$2:$B$581,[1]GS!$B$2:$D$119,3,0)</f>
        <v>A,EQUIPE CYCLISTE VELIZY</v>
      </c>
    </row>
    <row r="110" spans="1:4" x14ac:dyDescent="0.25">
      <c r="A110" s="2">
        <v>5</v>
      </c>
      <c r="B110" s="2">
        <v>420</v>
      </c>
      <c r="C110" s="2" t="str">
        <f>VLOOKUP($B$2:$B$581,[1]GS!$B$2:$D$119,2,0)</f>
        <v>VALERY Thevenet</v>
      </c>
      <c r="D110" s="2" t="str">
        <f>VLOOKUP($B$2:$B$581,[1]GS!$B$2:$D$119,3,0)</f>
        <v>PAC 95</v>
      </c>
    </row>
    <row r="111" spans="1:4" x14ac:dyDescent="0.25">
      <c r="A111" s="2">
        <v>6</v>
      </c>
      <c r="B111" s="2">
        <v>401</v>
      </c>
      <c r="C111" s="4" t="str">
        <f>VLOOKUP($B$2:$B$581,[1]GS!$B$2:$D$119,2,0)</f>
        <v>GUILLE Jacques</v>
      </c>
      <c r="D111" s="4" t="str">
        <f>VLOOKUP($B$2:$B$581,[1]GS!$B$2:$D$119,3,0)</f>
        <v>US MAULE</v>
      </c>
    </row>
    <row r="112" spans="1:4" x14ac:dyDescent="0.25">
      <c r="A112" s="2">
        <v>7</v>
      </c>
      <c r="B112" s="2">
        <v>406</v>
      </c>
      <c r="C112" s="2" t="str">
        <f>VLOOKUP($B$2:$B$581,[1]GS!$B$2:$D$119,2,0)</f>
        <v xml:space="preserve">CARRARA Michel         </v>
      </c>
      <c r="D112" s="2" t="str">
        <f>VLOOKUP($B$2:$B$581,[1]GS!$B$2:$D$119,3,0)</f>
        <v>AC MARINES</v>
      </c>
    </row>
    <row r="113" spans="1:4" x14ac:dyDescent="0.25">
      <c r="A113" s="2">
        <v>8</v>
      </c>
      <c r="B113" s="2">
        <v>416</v>
      </c>
      <c r="C113" s="2" t="str">
        <f>VLOOKUP($B$2:$B$581,[1]GS!$B$2:$D$119,2,0)</f>
        <v>ELGHAOUAT Mohammed</v>
      </c>
      <c r="D113" s="2" t="str">
        <f>VLOOKUP($B$2:$B$581,[1]GS!$B$2:$D$119,3,0)</f>
        <v>ECOP</v>
      </c>
    </row>
    <row r="114" spans="1:4" x14ac:dyDescent="0.25">
      <c r="A114" s="2">
        <v>9</v>
      </c>
      <c r="B114" s="2">
        <v>409</v>
      </c>
      <c r="C114" s="2" t="str">
        <f>VLOOKUP($B$2:$B$581,[1]GS!$B$2:$D$119,2,0)</f>
        <v>GARCONNET Annabelle</v>
      </c>
      <c r="D114" s="2" t="str">
        <f>VLOOKUP($B$2:$B$581,[1]GS!$B$2:$D$119,3,0)</f>
        <v>USMC</v>
      </c>
    </row>
    <row r="115" spans="1:4" x14ac:dyDescent="0.25">
      <c r="A115" s="2">
        <v>10</v>
      </c>
      <c r="B115" s="2">
        <v>425</v>
      </c>
      <c r="C115" s="2" t="str">
        <f>VLOOKUP($B$2:$B$581,[1]GS!$B$2:$D$119,2,0)</f>
        <v>GUILLOUX DANIEL</v>
      </c>
      <c r="D115" s="2" t="str">
        <f>VLOOKUP($B$2:$B$581,[1]GS!$B$2:$D$119,3,0)</f>
        <v>A,AVENIR CYCLISTE D ORSAY</v>
      </c>
    </row>
    <row r="116" spans="1:4" x14ac:dyDescent="0.25">
      <c r="A116" s="2">
        <v>11</v>
      </c>
      <c r="B116" s="2">
        <v>407</v>
      </c>
      <c r="C116" s="2" t="str">
        <f>VLOOKUP($B$2:$B$581,[1]GS!$B$2:$D$119,2,0)</f>
        <v>CHEVRIER Jean Jacques</v>
      </c>
      <c r="D116" s="2" t="str">
        <f>VLOOKUP($B$2:$B$581,[1]GS!$B$2:$D$119,3,0)</f>
        <v>ASMD</v>
      </c>
    </row>
    <row r="117" spans="1:4" x14ac:dyDescent="0.25">
      <c r="A117" s="2">
        <v>12</v>
      </c>
      <c r="B117" s="2">
        <v>427</v>
      </c>
      <c r="C117" s="2" t="str">
        <f>VLOOKUP($B$2:$B$581,[1]GS!$B$2:$D$119,2,0)</f>
        <v>BRILLAND ARNAUD</v>
      </c>
      <c r="D117" s="2" t="str">
        <f>VLOOKUP($B$2:$B$581,[1]GS!$B$2:$D$119,3,0)</f>
        <v>PECQ 78</v>
      </c>
    </row>
    <row r="118" spans="1:4" x14ac:dyDescent="0.25">
      <c r="A118" s="2">
        <v>13</v>
      </c>
      <c r="B118" s="2">
        <v>405</v>
      </c>
      <c r="C118" s="2" t="str">
        <f>VLOOKUP($B$2:$B$581,[1]GS!$B$2:$D$119,2,0)</f>
        <v>BOSCHER Pascal</v>
      </c>
      <c r="D118" s="2" t="str">
        <f>VLOOKUP($B$2:$B$581,[1]GS!$B$2:$D$119,3,0)</f>
        <v>ASMD</v>
      </c>
    </row>
    <row r="119" spans="1:4" x14ac:dyDescent="0.25">
      <c r="A119" s="2">
        <v>14</v>
      </c>
      <c r="B119" s="2">
        <v>408</v>
      </c>
      <c r="C119" s="2" t="str">
        <f>VLOOKUP($B$2:$B$581,[1]GS!$B$2:$D$119,2,0)</f>
        <v>FLAMENT Patrick</v>
      </c>
      <c r="D119" s="2" t="str">
        <f>VLOOKUP($B$2:$B$581,[1]GS!$B$2:$D$119,3,0)</f>
        <v>ASMD</v>
      </c>
    </row>
    <row r="120" spans="1:4" x14ac:dyDescent="0.25">
      <c r="A120" s="2">
        <v>15</v>
      </c>
      <c r="B120" s="2">
        <v>430</v>
      </c>
      <c r="C120" s="2" t="str">
        <f>VLOOKUP($B$2:$B$581,[1]GS!$B$2:$D$119,2,0)</f>
        <v>MAULION PHILIP</v>
      </c>
      <c r="D120" s="2" t="str">
        <f>VLOOKUP($B$2:$B$581,[1]GS!$B$2:$D$119,3,0)</f>
        <v>VELO CLUB DE VINCENNES</v>
      </c>
    </row>
    <row r="121" spans="1:4" x14ac:dyDescent="0.25">
      <c r="A121" s="2">
        <v>16</v>
      </c>
      <c r="B121" s="2">
        <v>426</v>
      </c>
      <c r="C121" s="4" t="str">
        <f>VLOOKUP($B$2:$B$581,[1]GS!$B$2:$D$119,2,0)</f>
        <v>BENHAMOU SEBASTIEN</v>
      </c>
      <c r="D121" s="4" t="str">
        <f>VLOOKUP($B$2:$B$581,[1]GS!$B$2:$D$119,3,0)</f>
        <v>PECQ 78</v>
      </c>
    </row>
    <row r="122" spans="1:4" x14ac:dyDescent="0.25">
      <c r="A122" s="2">
        <v>17</v>
      </c>
      <c r="B122" s="2">
        <v>411</v>
      </c>
      <c r="C122" s="2" t="str">
        <f>VLOOKUP($B$2:$B$581,[1]GS!$B$2:$D$119,2,0)</f>
        <v>ARNI Francesco</v>
      </c>
      <c r="D122" s="2" t="str">
        <f>VLOOKUP($B$2:$B$581,[1]GS!$B$2:$D$119,3,0)</f>
        <v>CCO</v>
      </c>
    </row>
    <row r="123" spans="1:4" x14ac:dyDescent="0.25">
      <c r="A123" s="2">
        <v>18</v>
      </c>
      <c r="B123" s="2">
        <v>418</v>
      </c>
      <c r="C123" s="2" t="str">
        <f>VLOOKUP($B$2:$B$581,[1]GS!$B$2:$D$119,2,0)</f>
        <v>LIORET Alain</v>
      </c>
      <c r="D123" s="2" t="str">
        <f>VLOOKUP($B$2:$B$581,[1]GS!$B$2:$D$119,3,0)</f>
        <v>CCBF</v>
      </c>
    </row>
    <row r="124" spans="1:4" x14ac:dyDescent="0.25">
      <c r="A124" s="2">
        <v>19</v>
      </c>
      <c r="B124" s="2">
        <v>428</v>
      </c>
      <c r="C124" s="2" t="str">
        <f>VLOOKUP($B$2:$B$581,[1]GS!$B$2:$D$119,2,0)</f>
        <v>LEPROVOST OLIVIER</v>
      </c>
      <c r="D124" s="2" t="str">
        <f>VLOOKUP($B$2:$B$581,[1]GS!$B$2:$D$119,3,0)</f>
        <v>PECQ 78</v>
      </c>
    </row>
    <row r="125" spans="1:4" x14ac:dyDescent="0.25">
      <c r="A125" s="2">
        <v>20</v>
      </c>
      <c r="B125" s="2">
        <v>410</v>
      </c>
      <c r="C125" s="2" t="str">
        <f>VLOOKUP($B$2:$B$581,[1]GS!$B$2:$D$119,2,0)</f>
        <v>LECOMTE Dominique</v>
      </c>
      <c r="D125" s="2" t="str">
        <f>VLOOKUP($B$2:$B$581,[1]GS!$B$2:$D$119,3,0)</f>
        <v>USMC</v>
      </c>
    </row>
    <row r="126" spans="1:4" x14ac:dyDescent="0.25">
      <c r="A126" s="2">
        <v>21</v>
      </c>
      <c r="B126" s="2">
        <v>417</v>
      </c>
      <c r="C126" s="2" t="str">
        <f>VLOOKUP($B$2:$B$581,[1]GS!$B$2:$D$119,2,0)</f>
        <v>LE STRAT Pascal</v>
      </c>
      <c r="D126" s="2" t="str">
        <f>VLOOKUP($B$2:$B$581,[1]GS!$B$2:$D$119,3,0)</f>
        <v>ECOP</v>
      </c>
    </row>
    <row r="127" spans="1:4" x14ac:dyDescent="0.25">
      <c r="A127" s="2">
        <v>22</v>
      </c>
      <c r="B127" s="2">
        <v>432</v>
      </c>
      <c r="C127" s="2" t="str">
        <f>VLOOKUP($B$2:$B$581,[1]GS!$B$2:$D$119,2,0)</f>
        <v>LABBE MARC</v>
      </c>
      <c r="D127" s="2" t="str">
        <f>VLOOKUP($B$2:$B$581,[1]GS!$B$2:$D$119,3,0)</f>
        <v>CYCLO CARRILLONS OVILLOIS</v>
      </c>
    </row>
    <row r="128" spans="1:4" x14ac:dyDescent="0.25">
      <c r="A128" s="2">
        <v>23</v>
      </c>
      <c r="B128" s="2">
        <v>413</v>
      </c>
      <c r="C128" s="2" t="str">
        <f>VLOOKUP($B$2:$B$581,[1]GS!$B$2:$D$119,2,0)</f>
        <v>SOUCOURS Eric</v>
      </c>
      <c r="D128" s="2" t="str">
        <f>VLOOKUP($B$2:$B$581,[1]GS!$B$2:$D$119,3,0)</f>
        <v>TEAM BONNIERES VTT</v>
      </c>
    </row>
    <row r="129" spans="1:4" x14ac:dyDescent="0.25">
      <c r="A129" s="2">
        <v>24</v>
      </c>
      <c r="B129" s="2">
        <v>415</v>
      </c>
      <c r="C129" s="2" t="str">
        <f>VLOOKUP($B$2:$B$581,[1]GS!$B$2:$D$119,2,0)</f>
        <v>DAVID Jacques</v>
      </c>
      <c r="D129" s="2" t="str">
        <f>VLOOKUP($B$2:$B$581,[1]GS!$B$2:$D$119,3,0)</f>
        <v>ACBB</v>
      </c>
    </row>
    <row r="130" spans="1:4" x14ac:dyDescent="0.25">
      <c r="A130" s="2">
        <v>25</v>
      </c>
      <c r="B130" s="2">
        <v>412</v>
      </c>
      <c r="C130" s="2" t="str">
        <f>VLOOKUP($B$2:$B$581,[1]GS!$B$2:$D$119,2,0)</f>
        <v>TRESFIELD Jean Michel</v>
      </c>
      <c r="D130" s="2" t="str">
        <f>VLOOKUP($B$2:$B$581,[1]GS!$B$2:$D$119,3,0)</f>
        <v>UC FONTENAY SOUS BOIS</v>
      </c>
    </row>
    <row r="131" spans="1:4" x14ac:dyDescent="0.25">
      <c r="A131" s="2">
        <v>26</v>
      </c>
      <c r="B131" s="2">
        <v>414</v>
      </c>
      <c r="C131" s="2" t="str">
        <f>VLOOKUP($B$2:$B$581,[1]GS!$B$2:$D$119,2,0)</f>
        <v>GUINNEBERT Jean Pierre</v>
      </c>
      <c r="D131" s="2" t="str">
        <f>VLOOKUP($B$2:$B$581,[1]GS!$B$2:$D$119,3,0)</f>
        <v>S E Pavillonnais</v>
      </c>
    </row>
    <row r="132" spans="1:4" x14ac:dyDescent="0.25">
      <c r="A132" s="2">
        <v>27</v>
      </c>
      <c r="B132" s="2">
        <v>419</v>
      </c>
      <c r="C132" s="2" t="str">
        <f>VLOOKUP($B$2:$B$581,[1]GS!$B$2:$D$119,2,0)</f>
        <v>MORVAN Gilles</v>
      </c>
      <c r="D132" s="2" t="str">
        <f>VLOOKUP($B$2:$B$581,[1]GS!$B$2:$D$119,3,0)</f>
        <v>RAC</v>
      </c>
    </row>
    <row r="133" spans="1:4" x14ac:dyDescent="0.25">
      <c r="A133" s="2">
        <v>28</v>
      </c>
      <c r="B133" s="2">
        <v>433</v>
      </c>
      <c r="C133" s="2" t="str">
        <f>VLOOKUP($B$2:$B$581,[1]GS!$B$2:$D$119,2,0)</f>
        <v>LHOMMEAU JEAN LUC</v>
      </c>
      <c r="D133" s="2" t="str">
        <f>VLOOKUP($B$2:$B$581,[1]GS!$B$2:$D$119,3,0)</f>
        <v>USM CYCLO LES CLAYES</v>
      </c>
    </row>
    <row r="134" spans="1:4" x14ac:dyDescent="0.25">
      <c r="A134" s="2">
        <v>29</v>
      </c>
      <c r="B134" s="2">
        <v>429</v>
      </c>
      <c r="C134" s="2" t="str">
        <f>VLOOKUP($B$2:$B$581,[1]GS!$B$2:$D$119,2,0)</f>
        <v>MONTREUIL JEAN YVES</v>
      </c>
      <c r="D134" s="2" t="str">
        <f>VLOOKUP($B$2:$B$581,[1]GS!$B$2:$D$119,3,0)</f>
        <v>STADE DE L EST PAVILLONNAIS</v>
      </c>
    </row>
    <row r="135" spans="1:4" x14ac:dyDescent="0.25">
      <c r="A135" s="2">
        <v>30</v>
      </c>
      <c r="B135" s="2">
        <v>422</v>
      </c>
      <c r="C135" s="2" t="str">
        <f>VLOOKUP($B$2:$B$581,[1]GS!$B$2:$D$119,2,0)</f>
        <v>BEAUVOIS Patrick</v>
      </c>
      <c r="D135" s="2" t="str">
        <f>VLOOKUP($B$2:$B$581,[1]GS!$B$2:$D$119,3,0)</f>
        <v>A,AVENIR CYCLISTE D ORSAY</v>
      </c>
    </row>
    <row r="136" spans="1:4" x14ac:dyDescent="0.25">
      <c r="A136" s="2">
        <v>31</v>
      </c>
      <c r="B136" s="2">
        <v>402</v>
      </c>
      <c r="C136" s="2" t="str">
        <f>VLOOKUP($B$2:$B$581,[1]GS!$B$2:$D$119,2,0)</f>
        <v>VALERI Robert</v>
      </c>
      <c r="D136" s="2" t="str">
        <f>VLOOKUP($B$2:$B$581,[1]GS!$B$2:$D$119,3,0)</f>
        <v>CCMV (91)</v>
      </c>
    </row>
    <row r="137" spans="1:4" x14ac:dyDescent="0.25">
      <c r="A137" s="2">
        <v>32</v>
      </c>
      <c r="B137" s="2">
        <v>421</v>
      </c>
      <c r="C137" s="2" t="str">
        <f>VLOOKUP($B$2:$B$581,[1]GS!$B$2:$D$119,2,0)</f>
        <v>DA SILVA Patrick</v>
      </c>
      <c r="D137" s="2" t="str">
        <f>VLOOKUP($B$2:$B$581,[1]GS!$B$2:$D$119,3,0)</f>
        <v>AS CYCLISTE LE MESNIL LE ROI</v>
      </c>
    </row>
    <row r="139" spans="1:4" x14ac:dyDescent="0.25">
      <c r="B139" s="5" t="s">
        <v>7</v>
      </c>
      <c r="C139" s="2"/>
      <c r="D139" s="2"/>
    </row>
    <row r="140" spans="1:4" x14ac:dyDescent="0.25">
      <c r="B140" s="1" t="s">
        <v>0</v>
      </c>
      <c r="C140" s="2" t="s">
        <v>1</v>
      </c>
      <c r="D140" s="2" t="s">
        <v>2</v>
      </c>
    </row>
    <row r="141" spans="1:4" x14ac:dyDescent="0.25">
      <c r="A141" s="2">
        <v>1</v>
      </c>
      <c r="B141" s="1">
        <v>550</v>
      </c>
      <c r="C141" s="6" t="s">
        <v>8</v>
      </c>
      <c r="D141" s="6" t="s">
        <v>9</v>
      </c>
    </row>
    <row r="142" spans="1:4" x14ac:dyDescent="0.25">
      <c r="A142" s="2">
        <v>2</v>
      </c>
      <c r="B142" s="2">
        <v>551</v>
      </c>
      <c r="C142" s="6" t="s">
        <v>10</v>
      </c>
      <c r="D142" s="6" t="s">
        <v>11</v>
      </c>
    </row>
    <row r="143" spans="1:4" x14ac:dyDescent="0.25">
      <c r="A143" s="2"/>
      <c r="B143" s="2"/>
      <c r="C143" s="2"/>
      <c r="D143" s="2"/>
    </row>
    <row r="144" spans="1:4" x14ac:dyDescent="0.25">
      <c r="A144" s="2"/>
      <c r="B144" s="2"/>
      <c r="C144" s="2"/>
      <c r="D144" s="2"/>
    </row>
    <row r="145" spans="1:4" x14ac:dyDescent="0.25">
      <c r="A145" s="2"/>
      <c r="B145" s="2"/>
      <c r="C145" s="2"/>
      <c r="D145" s="2"/>
    </row>
    <row r="146" spans="1:4" x14ac:dyDescent="0.25">
      <c r="A146" s="2"/>
      <c r="B146" s="2"/>
      <c r="C146" s="4"/>
      <c r="D146" s="4"/>
    </row>
    <row r="147" spans="1:4" x14ac:dyDescent="0.25">
      <c r="B147" s="5" t="s">
        <v>12</v>
      </c>
      <c r="C147" s="2"/>
      <c r="D147" s="2"/>
    </row>
    <row r="148" spans="1:4" x14ac:dyDescent="0.25">
      <c r="B148" s="1" t="s">
        <v>0</v>
      </c>
      <c r="C148" s="2" t="s">
        <v>1</v>
      </c>
      <c r="D148" s="2" t="s">
        <v>2</v>
      </c>
    </row>
    <row r="149" spans="1:4" x14ac:dyDescent="0.25">
      <c r="A149" s="2">
        <v>1</v>
      </c>
      <c r="B149" s="1">
        <v>501</v>
      </c>
      <c r="C149" s="7" t="s">
        <v>13</v>
      </c>
      <c r="D149" s="7" t="s">
        <v>14</v>
      </c>
    </row>
    <row r="150" spans="1:4" x14ac:dyDescent="0.25">
      <c r="A150" s="2">
        <v>2</v>
      </c>
      <c r="B150" s="2">
        <v>500</v>
      </c>
      <c r="C150" s="6" t="s">
        <v>15</v>
      </c>
      <c r="D150" s="6" t="s">
        <v>11</v>
      </c>
    </row>
    <row r="151" spans="1:4" x14ac:dyDescent="0.25">
      <c r="C151" s="8"/>
      <c r="D15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2015-04-19T17:06:16Z</dcterms:modified>
</cp:coreProperties>
</file>